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JGYPK\FIZIKA\Farkas Zsuzsa\Műszaki szakoktató_2017\2018\"/>
    </mc:Choice>
  </mc:AlternateContent>
  <bookViews>
    <workbookView xWindow="0" yWindow="0" windowWidth="28800" windowHeight="12585"/>
  </bookViews>
  <sheets>
    <sheet name="minta" sheetId="2" r:id="rId1"/>
  </sheets>
  <calcPr calcId="152511"/>
</workbook>
</file>

<file path=xl/calcChain.xml><?xml version="1.0" encoding="utf-8"?>
<calcChain xmlns="http://schemas.openxmlformats.org/spreadsheetml/2006/main">
  <c r="M19" i="2" l="1"/>
  <c r="M153" i="2" l="1"/>
  <c r="F160" i="2" l="1"/>
  <c r="G158" i="2"/>
  <c r="H158" i="2" s="1"/>
  <c r="I158" i="2" s="1"/>
  <c r="G159" i="2"/>
  <c r="H159" i="2" s="1"/>
  <c r="I159" i="2" s="1"/>
  <c r="G160" i="2"/>
  <c r="H160" i="2" s="1"/>
  <c r="I160" i="2" s="1"/>
  <c r="L160" i="2"/>
  <c r="K160" i="2"/>
  <c r="J160" i="2"/>
  <c r="M160" i="2" l="1"/>
  <c r="H19" i="2" l="1"/>
  <c r="I19" i="2"/>
  <c r="J19" i="2"/>
  <c r="K19" i="2"/>
  <c r="L19" i="2"/>
  <c r="G19" i="2"/>
  <c r="F19" i="2" l="1"/>
  <c r="H153" i="2" l="1"/>
  <c r="I153" i="2"/>
  <c r="J153" i="2"/>
  <c r="K153" i="2"/>
  <c r="L153" i="2"/>
  <c r="G153" i="2"/>
  <c r="G157" i="2" s="1"/>
  <c r="H157" i="2" s="1"/>
  <c r="I157" i="2" s="1"/>
  <c r="G65" i="2"/>
  <c r="H65" i="2"/>
  <c r="I65" i="2"/>
  <c r="J65" i="2"/>
  <c r="K65" i="2"/>
  <c r="L65" i="2"/>
  <c r="F65" i="2"/>
  <c r="F102" i="2"/>
  <c r="G102" i="2"/>
  <c r="J102" i="2"/>
  <c r="K102" i="2"/>
  <c r="L102" i="2"/>
  <c r="H102" i="2" l="1"/>
  <c r="M65" i="2"/>
  <c r="I102" i="2" l="1"/>
  <c r="M102" i="2"/>
  <c r="G74" i="2" l="1"/>
  <c r="H74" i="2"/>
  <c r="I74" i="2"/>
  <c r="J74" i="2"/>
  <c r="F74" i="2"/>
  <c r="F48" i="2"/>
  <c r="K48" i="2"/>
  <c r="L48" i="2"/>
  <c r="H48" i="2"/>
  <c r="I48" i="2"/>
  <c r="J48" i="2"/>
  <c r="G48" i="2"/>
  <c r="K144" i="2" l="1"/>
  <c r="L144" i="2"/>
  <c r="J144" i="2"/>
  <c r="K122" i="2"/>
  <c r="L122" i="2"/>
  <c r="J122" i="2"/>
  <c r="K74" i="2"/>
  <c r="L74" i="2"/>
  <c r="M144" i="2"/>
  <c r="M74" i="2" l="1"/>
  <c r="C176" i="2" s="1"/>
  <c r="M122" i="2" l="1"/>
  <c r="M48" i="2" l="1"/>
  <c r="C174" i="2" s="1"/>
  <c r="L27" i="2" l="1"/>
  <c r="J27" i="2"/>
  <c r="I27" i="2"/>
  <c r="H27" i="2"/>
  <c r="G27" i="2"/>
  <c r="K27" i="2"/>
  <c r="F27" i="2"/>
  <c r="M27" i="2"/>
  <c r="C173" i="2" s="1"/>
  <c r="C175" i="2"/>
  <c r="C180" i="2"/>
  <c r="C172" i="2"/>
</calcChain>
</file>

<file path=xl/sharedStrings.xml><?xml version="1.0" encoding="utf-8"?>
<sst xmlns="http://schemas.openxmlformats.org/spreadsheetml/2006/main" count="611" uniqueCount="320">
  <si>
    <t>félévek</t>
  </si>
  <si>
    <t>Kurzuskód</t>
  </si>
  <si>
    <t>Előfeltétel (kurzus kódja, címe)</t>
  </si>
  <si>
    <t>Tantárgy kreditszáma</t>
  </si>
  <si>
    <t>Tárgyfelelős</t>
  </si>
  <si>
    <t>Összesen (kredit):</t>
  </si>
  <si>
    <t>A szak összesített tanterve</t>
  </si>
  <si>
    <t>Szakdolgozat</t>
  </si>
  <si>
    <t>Összesen</t>
  </si>
  <si>
    <t>Kurzus címe, típusa (ea, sz, gy, lab, konz stb.)</t>
  </si>
  <si>
    <t>SZAK NEVE:</t>
  </si>
  <si>
    <t>Gy</t>
  </si>
  <si>
    <t>K</t>
  </si>
  <si>
    <t>Logisztika</t>
  </si>
  <si>
    <t>EU ismeretek</t>
  </si>
  <si>
    <t>Specializációban kötelező tárgyak</t>
  </si>
  <si>
    <t>Teljesítés módja (Koll/Gyj/egyéb)</t>
  </si>
  <si>
    <r>
      <t xml:space="preserve">Előfeltétel típusa </t>
    </r>
    <r>
      <rPr>
        <sz val="12"/>
        <rFont val="Times New Roman"/>
        <family val="1"/>
        <charset val="238"/>
      </rPr>
      <t>(előfelt., párhuzamos telj., vizsga előfelt.)</t>
    </r>
  </si>
  <si>
    <t>B-MSZOTN021</t>
  </si>
  <si>
    <t>B-MSZOTN022</t>
  </si>
  <si>
    <t>B-MSZOTN023</t>
  </si>
  <si>
    <t>B-MSZOTN031</t>
  </si>
  <si>
    <t>Nevelési gyakorlat (gyakorlat)</t>
  </si>
  <si>
    <t>Speciális fejlesztő-pedagógiai módszerek (gyakorlat)</t>
  </si>
  <si>
    <t>Matematika 1. (előadás)</t>
  </si>
  <si>
    <t>Matematika 2. (előadás)</t>
  </si>
  <si>
    <t>Matematika 2. (gyakorlat)</t>
  </si>
  <si>
    <t>Általános és műszaki fizika 1. (előadás)</t>
  </si>
  <si>
    <t>Általános és műszaki fizika 2. (előadás)</t>
  </si>
  <si>
    <t>Általános és műszaki kémia (előadás)</t>
  </si>
  <si>
    <t>Munka-, biztonság- és egészségvédelem (előadás)</t>
  </si>
  <si>
    <t>Elektronikus tanulás (gyakorlat)</t>
  </si>
  <si>
    <t>Műszaki alapismeretek oktatásának módszertana (előadás)</t>
  </si>
  <si>
    <t>Pedagógiai és kommunikációs készségfejlesztés (előadás)</t>
  </si>
  <si>
    <t>Pedagógiai és kommunikációs készségfejlesztés (gyakorlat)</t>
  </si>
  <si>
    <t>Pszichológia, szociálpszichológia, személyiségfejlesztés (előadás)</t>
  </si>
  <si>
    <t>Pszichológia, szociálpszichológia, személyiségfejlesztés (gyakorlat)</t>
  </si>
  <si>
    <t>Műszaki tervezés és dokumentáció (előadás)</t>
  </si>
  <si>
    <t>Mérés és irányítástechnika (előadás)</t>
  </si>
  <si>
    <t>Statisztika és adatfeldolgozás (előadás)</t>
  </si>
  <si>
    <t>Statisztika és adatfeldolgozás (gyakorlat)</t>
  </si>
  <si>
    <t>Információs rendszerek (előadás)</t>
  </si>
  <si>
    <t>Intelligens adatelemzés és döntéstámogató rendszerek (előadás)</t>
  </si>
  <si>
    <t>Intelligens adatelemzés és döntéstámogató rendszerek (gyakorlat)</t>
  </si>
  <si>
    <t>Szakképzés jogszabályi elvárása és rendszere (gyakorlat)</t>
  </si>
  <si>
    <t>Pedagógus jogi és etikai szabályai (gyakorlat)</t>
  </si>
  <si>
    <r>
      <t>Környezeti kémia</t>
    </r>
    <r>
      <rPr>
        <sz val="12"/>
        <color theme="1"/>
        <rFont val="Times New Roman"/>
        <family val="1"/>
        <charset val="238"/>
      </rPr>
      <t xml:space="preserve"> gyakorlata (gyakorlat)</t>
    </r>
  </si>
  <si>
    <t>Környezeti fizika gyakorlata (gyakorlat)</t>
  </si>
  <si>
    <t>Környezeti földtan (előadás)</t>
  </si>
  <si>
    <t>Környezeti földtan (gyakorlat)</t>
  </si>
  <si>
    <t>Környezeti biológia (előadás)</t>
  </si>
  <si>
    <t>Környezeti biológia (gyakorlat)</t>
  </si>
  <si>
    <t>Öko- és biológiai monitoring (gyakorlat)</t>
  </si>
  <si>
    <t>Vízgazdálkodás alapjai (előadás)</t>
  </si>
  <si>
    <t>Vízellátási és csatornázási alapok (előadás)</t>
  </si>
  <si>
    <t>Környezetállapot értékelés és hatásvizsgálat (előadás)</t>
  </si>
  <si>
    <t>Környezetállapot értékelés és hatásvizsgálat (gyakorlat)</t>
  </si>
  <si>
    <t>Ökoaudit rendszer (előadás)</t>
  </si>
  <si>
    <t>Ökoaudit rendszer (gyakorlat)</t>
  </si>
  <si>
    <t>Mezőgazdasági vízhasznosítás (-rendezés, folyószabályozás, árvízmentesítés) (gyakorlat)</t>
  </si>
  <si>
    <t>Ipari vízhasznosítás (-rendezés, folyószabályozás, árvízmentesítés) (gyakorlat)</t>
  </si>
  <si>
    <t>Biztonságpolitika és igazgatásrendszer eljárásai (előadás)</t>
  </si>
  <si>
    <t>Biztonságpolitika és igazgatásrendszer eljárásai (gyakorlat)</t>
  </si>
  <si>
    <t>Informatikai biztonság védelme (gyakorlat)</t>
  </si>
  <si>
    <t>Agrárium biztonság védelme (előadás)</t>
  </si>
  <si>
    <t>Környezetbiztonság védelme (gyakorlat)</t>
  </si>
  <si>
    <t>Mobilizációs rendszerek védelme (előadás)</t>
  </si>
  <si>
    <t>Mobilizációs rendszerek védelme (gyakorlat)</t>
  </si>
  <si>
    <t>Személy és vagyonbiztonság védelme (előadás)</t>
  </si>
  <si>
    <t>Személy és vagyonbiztonság védelme (gyakorlat)</t>
  </si>
  <si>
    <t>Ipari és vagyonbiztonság védelme (előadás)</t>
  </si>
  <si>
    <t>Ipari és vagyonbiztonság védelme (gyakorlat)</t>
  </si>
  <si>
    <t>Munka- és egészségbiztonság védelme (előadás)</t>
  </si>
  <si>
    <t>Munka- és egészségbiztonság védelme (gyakorlat)</t>
  </si>
  <si>
    <t>Hulladékgazdálkodás és társadalom (gyakorlat)</t>
  </si>
  <si>
    <t>Didaktika (előadás)</t>
  </si>
  <si>
    <t>Bevezetés a pedagógiába</t>
  </si>
  <si>
    <t>Neveléstörténet</t>
  </si>
  <si>
    <t>Műszaki tervezés és dokumentáció (gyakorlat)</t>
  </si>
  <si>
    <t>Környezetvédelem és minőségbiztosítás (gyakorlat)</t>
  </si>
  <si>
    <t>Kredit</t>
  </si>
  <si>
    <t>Szakmai jellemzők</t>
  </si>
  <si>
    <t>1.</t>
  </si>
  <si>
    <t>2.</t>
  </si>
  <si>
    <t>3.</t>
  </si>
  <si>
    <t>4.</t>
  </si>
  <si>
    <t>5.</t>
  </si>
  <si>
    <t>6.</t>
  </si>
  <si>
    <t>Környezetfizika (előadás)</t>
  </si>
  <si>
    <t>Mérés és irányítástechnika (gyakorlat)</t>
  </si>
  <si>
    <t>új</t>
  </si>
  <si>
    <t>Műszaki rendszerelmélet (folyamatszabályozással) (előadás)</t>
  </si>
  <si>
    <t>Műszaki kockázati modellezés (gyakorlat)</t>
  </si>
  <si>
    <t xml:space="preserve">Műszaki biztonsági kockázatok (előadás)  </t>
  </si>
  <si>
    <t>Műszaki biztonsági kockázatok (gyakorlat)</t>
  </si>
  <si>
    <t>Kockázatértékelés gyakorlata (gyakorlat)</t>
  </si>
  <si>
    <t>7.</t>
  </si>
  <si>
    <t>8.</t>
  </si>
  <si>
    <t>Ped. és pszic. ismeretek, pedagógiai gyakorlatok, min: 35</t>
  </si>
  <si>
    <t>Specializáció, max: 45</t>
  </si>
  <si>
    <t>Dr. Krisztin Német István</t>
  </si>
  <si>
    <t>Dr. Farkas Zsuzsanna</t>
  </si>
  <si>
    <t>Dr. Nagy Angelika</t>
  </si>
  <si>
    <t>Dr. Tarkó Klára</t>
  </si>
  <si>
    <t>Dr. Sós Katalin</t>
  </si>
  <si>
    <t>Dr. Radács Marianna</t>
  </si>
  <si>
    <t>Dr. Krész Miklós</t>
  </si>
  <si>
    <t>Dr. Kopasz Katalin</t>
  </si>
  <si>
    <t>Soós Katalin</t>
  </si>
  <si>
    <t>Dr. Ormándi János</t>
  </si>
  <si>
    <t>Győri-Dani Dóra</t>
  </si>
  <si>
    <t>Dr. Sárosi József</t>
  </si>
  <si>
    <t>Dr. Jójárt Balázs</t>
  </si>
  <si>
    <t>Dr. Karancsi Zoltán</t>
  </si>
  <si>
    <t>Dr. Karacsi Zoltán</t>
  </si>
  <si>
    <t>Dr. Molnár Zsolt/Szélpál Emese/Dr. Krész Miklós</t>
  </si>
  <si>
    <t>Dr. Molnár Zsolt/Novák Gyula/Kristó István</t>
  </si>
  <si>
    <t>Dr. Molnár Zsolt</t>
  </si>
  <si>
    <t>Dr. Molnár Zsolt/Novák Gyula</t>
  </si>
  <si>
    <t>Dr. Molnár Zsolt/Skribanek Csaba</t>
  </si>
  <si>
    <t>Dr. Gál József</t>
  </si>
  <si>
    <t>nincs</t>
  </si>
  <si>
    <t>párhuzamos</t>
  </si>
  <si>
    <t>előfeltétel</t>
  </si>
  <si>
    <t>Alkalmazott kommunikáció (gyakorlat)</t>
  </si>
  <si>
    <r>
      <t xml:space="preserve">Szociológia </t>
    </r>
    <r>
      <rPr>
        <sz val="11"/>
        <color theme="1"/>
        <rFont val="Times New Roman"/>
        <family val="1"/>
        <charset val="238"/>
      </rPr>
      <t>(előadás)</t>
    </r>
  </si>
  <si>
    <t>Természettudományi ismeretek, min: 30</t>
  </si>
  <si>
    <t>Szakmai specializációnak megf. műsz. ism., min: 30</t>
  </si>
  <si>
    <r>
      <rPr>
        <b/>
        <sz val="12"/>
        <rFont val="Times New Roman"/>
        <family val="1"/>
        <charset val="238"/>
      </rPr>
      <t>MŰSZAKI SZAKOKTATÓ ALAPKÉPZÉSI SZAK</t>
    </r>
    <r>
      <rPr>
        <sz val="12"/>
        <rFont val="Times New Roman"/>
        <family val="1"/>
        <charset val="238"/>
      </rPr>
      <t>, szakfelelős: Dr. Farkas Zsuzsanna</t>
    </r>
  </si>
  <si>
    <r>
      <t xml:space="preserve">Minőségmenedzsment </t>
    </r>
    <r>
      <rPr>
        <sz val="11"/>
        <color theme="1"/>
        <rFont val="Times New Roman"/>
        <family val="1"/>
        <charset val="238"/>
      </rPr>
      <t xml:space="preserve"> (előadás)</t>
    </r>
  </si>
  <si>
    <t xml:space="preserve"> K</t>
  </si>
  <si>
    <r>
      <t>Specializáció neve :</t>
    </r>
    <r>
      <rPr>
        <sz val="12"/>
        <rFont val="Times New Roman"/>
        <family val="1"/>
        <charset val="238"/>
      </rPr>
      <t xml:space="preserve">  </t>
    </r>
    <r>
      <rPr>
        <b/>
        <sz val="12"/>
        <rFont val="Times New Roman"/>
        <family val="1"/>
        <charset val="238"/>
      </rPr>
      <t>Környezet- és vízgazdálkodás, specializációfelelős</t>
    </r>
    <r>
      <rPr>
        <sz val="12"/>
        <rFont val="Times New Roman"/>
        <family val="1"/>
        <charset val="238"/>
      </rPr>
      <t>:  Dr. Gálfi Márta</t>
    </r>
  </si>
  <si>
    <r>
      <t>Specializáció neve:</t>
    </r>
    <r>
      <rPr>
        <sz val="12"/>
        <rFont val="Times New Roman"/>
        <family val="1"/>
        <charset val="238"/>
      </rPr>
      <t xml:space="preserve">  </t>
    </r>
    <r>
      <rPr>
        <b/>
        <sz val="12"/>
        <rFont val="Times New Roman"/>
        <family val="1"/>
        <charset val="238"/>
      </rPr>
      <t>Általános biztonságtechnika, specializációfelelős</t>
    </r>
    <r>
      <rPr>
        <sz val="12"/>
        <rFont val="Times New Roman"/>
        <family val="1"/>
        <charset val="238"/>
      </rPr>
      <t>: Dr. Radács Marianna</t>
    </r>
  </si>
  <si>
    <t>Speciális szakképesítések képzési és tartalmi rendszere (szeminárium)</t>
  </si>
  <si>
    <t>Reguláris és vállalati rövidciklusú képzések (szeminárium)</t>
  </si>
  <si>
    <t>Térinformatika, térképészet (szeminárium)</t>
  </si>
  <si>
    <t>Technológiai, ipari biztonság alapjai (szeminárium)</t>
  </si>
  <si>
    <t>Biztonság, biztosítás és finanszírozás (szeminárium)</t>
  </si>
  <si>
    <t>Társadalmi cselekvések biztonságos tervezése és termékbiztonság (szeminárium)</t>
  </si>
  <si>
    <t>Természeti katasztrófák elleni védelem (szeminárium)</t>
  </si>
  <si>
    <t>Általános anyagismeret (előadás)</t>
  </si>
  <si>
    <t>Információ-technológia alapjai</t>
  </si>
  <si>
    <t>Dr. Balogh János</t>
  </si>
  <si>
    <t>Információ-technológia alapjai (előadás)</t>
  </si>
  <si>
    <t>Információ-technológia alapjai (gyakorlat)</t>
  </si>
  <si>
    <t>Dr. Kelemen András</t>
  </si>
  <si>
    <t>Dr. Csallner András Erik</t>
  </si>
  <si>
    <t>Információ-technológia alapjai, B-MSZOTN021, B-MSZOTN022, B-MSZOTN023, B-MSZOTN024</t>
  </si>
  <si>
    <t>Információ-technológia alapjai, B-MSZOTN011, B-MSZOTN012</t>
  </si>
  <si>
    <t xml:space="preserve">Információ-technológia alapjai, Statisztika és adatfeldolgozás, B-MSZOTN011, B-MSZOTN012, </t>
  </si>
  <si>
    <t>Szakirányú speciális módszertan (előadás)</t>
  </si>
  <si>
    <t>Szakirányú speciális módszertan (gyakorlat)</t>
  </si>
  <si>
    <t>Modern IKT-eszközök az oktatásban (előadás)</t>
  </si>
  <si>
    <t>Modern IKT-eszközök az oktatásban (gyakorlat)</t>
  </si>
  <si>
    <t>Dr. Békési József</t>
  </si>
  <si>
    <t>Objektum-orientált programozás (előadás)</t>
  </si>
  <si>
    <t>Számítógéprendszerek és üzemeltetésük I. (előadás)</t>
  </si>
  <si>
    <t>Számítógéprendszerek és üzemeltetésük II. (előadás)</t>
  </si>
  <si>
    <t>Algoritmusok és adatszerkezetek (előadás)</t>
  </si>
  <si>
    <t>Számítástudomány matematikai alapjai (előadás)</t>
  </si>
  <si>
    <t>Mesterséges intelligencia (előadás)</t>
  </si>
  <si>
    <t>Webes alkalmazások fejlesztése (előadás)</t>
  </si>
  <si>
    <t>Műszaki informatikai rendszerek tervezése és fejlesztése (előadás)</t>
  </si>
  <si>
    <t>Üzleti informatikai rendszerek tervezése és fejlesztése (előadás)</t>
  </si>
  <si>
    <t>Adatbiztonság, adatvédelem (előadás)</t>
  </si>
  <si>
    <t>Objektum-orientált programozás (gyakorlat)</t>
  </si>
  <si>
    <t>Számítógéprendszerek és üzemeltetésük II. (gyakorlat)</t>
  </si>
  <si>
    <t>Algoritmusok és adatszerkezetek (gyakorlat)</t>
  </si>
  <si>
    <t>Mesterséges intelligencia (gyakorlat)</t>
  </si>
  <si>
    <t>Alkalmazói programcsomagok (gyakorlat)</t>
  </si>
  <si>
    <t>Műszaki informatikai rendszerek tervezése és fejlesztése (gyakorlat)</t>
  </si>
  <si>
    <t>Üzleti informatikai rendszerek tervezése és fejlesztése (gyakorlat)</t>
  </si>
  <si>
    <t>Adatbiztonság, adatvédelem (gyakorlat)</t>
  </si>
  <si>
    <t>Információtechniológia-alapjai, Statisztika és adatfeldolgozás</t>
  </si>
  <si>
    <t>Információtechnológia alapjai,Műszaki informatika, Statisztika és adatfeldolgozás</t>
  </si>
  <si>
    <t>Információtechnológia alapjai,Műszaki informatika</t>
  </si>
  <si>
    <t>Információtechnológia alapjai,Műszaki informatika, Szűmítógéprendszerek és üzemeltetésük I.</t>
  </si>
  <si>
    <t>Számítástudomány matematikai  alapjai, B-MSZOTN011, B-MSZOTN012, B-MSZOTN013, B-MSZOTN014</t>
  </si>
  <si>
    <t>B-MSZOTN011, B-MSZOTN012, B-MSZOTN013, B-MSZOTN014</t>
  </si>
  <si>
    <t>Számítástudomány matematikai  alapjai, Műszaki informatika, Statisztika és adatfeldolgozás, Algoritmusok és adatszerkezetek</t>
  </si>
  <si>
    <t>Műszaki informatika, Objektum-orientált programozás</t>
  </si>
  <si>
    <t>Statisztika és adatfeldolgozás, Információs rendszerek, Intelligens adatelemzés és döntési rendszerek</t>
  </si>
  <si>
    <t>párhuzamos felvétel</t>
  </si>
  <si>
    <t xml:space="preserve"> </t>
  </si>
  <si>
    <t>Kooperatív szakmai gyakorlat - IoT és felhő alapú adatmenedzselés</t>
  </si>
  <si>
    <r>
      <t>A szakmai specializációnak megfelelő szakmódszertanok, gyakorlatok,</t>
    </r>
    <r>
      <rPr>
        <sz val="11"/>
        <color theme="3" tint="0.39997558519241921"/>
        <rFont val="Times New Roman"/>
        <family val="1"/>
        <charset val="238"/>
      </rPr>
      <t xml:space="preserve"> min: 12</t>
    </r>
  </si>
  <si>
    <t>Matematika 1. (gyakorlat)</t>
  </si>
  <si>
    <t>Általános és műszaki fizika 1. (gyakorlat)</t>
  </si>
  <si>
    <t>Általános és műszaki fizika 2. (gyakorlat)</t>
  </si>
  <si>
    <t>Általános és műszaki kémia (gyakorlat)</t>
  </si>
  <si>
    <t>Dr. Vilmányi Márton</t>
  </si>
  <si>
    <t>Lászlóné Dr. Gálfi Márta</t>
  </si>
  <si>
    <t>Dr. Benkő Zsolt István</t>
  </si>
  <si>
    <t>Műszaki informatika (előadás)</t>
  </si>
  <si>
    <t>Műszaki informatika kooperatív képzésben</t>
  </si>
  <si>
    <t>Fáyné dr. Dombi Alice Klára</t>
  </si>
  <si>
    <t>Dr. Kovács Krisztina Ágnes</t>
  </si>
  <si>
    <t>Szakdolgozat 1. (gyakorlat)</t>
  </si>
  <si>
    <t>Szakdolgozat 2. (gyakorlat)</t>
  </si>
  <si>
    <t>Szakdolgozat 3. (gyakorlat)</t>
  </si>
  <si>
    <t>Lászlóné Dr. Gálfi Márta/Mózes Ervin</t>
  </si>
  <si>
    <t>Dr. Radács Marianna/László A.</t>
  </si>
  <si>
    <t>Dr. Radács Marianna/hatósági szakember</t>
  </si>
  <si>
    <t>Lászlóné Dr. Gálfi Márta/Toronykői M.</t>
  </si>
  <si>
    <t>Dr. Radács Marianna/Rácz L.</t>
  </si>
  <si>
    <t>Dr. Benkő Zsolt István/hatósági szakember</t>
  </si>
  <si>
    <t>Lászlóné Dr. Gálfi Márta/szakig. szerv külső oktató</t>
  </si>
  <si>
    <t>Dr. Radács Marianna/Hajdú Zsuzsanna/Kristó István</t>
  </si>
  <si>
    <t>Dr. Radács Marianna/Hajdú Zsuzsanna</t>
  </si>
  <si>
    <r>
      <rPr>
        <b/>
        <i/>
        <u/>
        <sz val="11"/>
        <rFont val="Times New Roman"/>
        <family val="1"/>
        <charset val="238"/>
      </rPr>
      <t>MK-T</t>
    </r>
    <r>
      <rPr>
        <b/>
        <sz val="11"/>
        <rFont val="Times New Roman"/>
        <family val="1"/>
        <charset val="238"/>
      </rPr>
      <t xml:space="preserve"> Természettudományi ismeretek (a szakra vonatkozó KKK 8.1.1. pontja alapján 30-40 kredit) Tárgycsoport kódja: TCS-MSZOL1</t>
    </r>
  </si>
  <si>
    <t>MSZOTL1E</t>
  </si>
  <si>
    <t>MSZOTL1G</t>
  </si>
  <si>
    <t>MSZOTL2E</t>
  </si>
  <si>
    <t>MSZOTL2G</t>
  </si>
  <si>
    <t>MSZOTL3E</t>
  </si>
  <si>
    <t>MSZOTL3G</t>
  </si>
  <si>
    <t>MSZOTL4E</t>
  </si>
  <si>
    <t>MSZOTL4G</t>
  </si>
  <si>
    <t>MSZOTL5E</t>
  </si>
  <si>
    <t>MSZOTL5G</t>
  </si>
  <si>
    <t>MSZOTL6E</t>
  </si>
  <si>
    <t>MSZOTL6G</t>
  </si>
  <si>
    <t>MSZOTL7</t>
  </si>
  <si>
    <r>
      <rPr>
        <b/>
        <i/>
        <u/>
        <sz val="11"/>
        <rFont val="Times New Roman"/>
        <family val="1"/>
        <charset val="238"/>
      </rPr>
      <t>MK-G</t>
    </r>
    <r>
      <rPr>
        <b/>
        <sz val="11"/>
        <rFont val="Times New Roman"/>
        <family val="1"/>
        <charset val="238"/>
      </rPr>
      <t xml:space="preserve"> Gazdasági és humán ismeretek (a szakra vonatkozó KKK 8.1.1. pontja alapján 10-20 kredit) Tárgycsoport kódja: TCS-MSZOL2</t>
    </r>
  </si>
  <si>
    <t>MSZOGL1</t>
  </si>
  <si>
    <t>MSZOGL2</t>
  </si>
  <si>
    <t>MSZOGL3</t>
  </si>
  <si>
    <t>MSZOGL4</t>
  </si>
  <si>
    <r>
      <rPr>
        <b/>
        <i/>
        <sz val="11"/>
        <rFont val="Times New Roman"/>
        <family val="1"/>
        <charset val="238"/>
      </rPr>
      <t>MK-M</t>
    </r>
    <r>
      <rPr>
        <b/>
        <sz val="11"/>
        <rFont val="Times New Roman"/>
        <family val="1"/>
        <charset val="238"/>
      </rPr>
      <t xml:space="preserve"> Szakmai specializációnak megfelelő műszaki ismeretek (a szakra vonatkozó KKK 8.1.1. pontja alapján 30-45 kredit) Tárgycsoport kódja: TCS-MSZOL3</t>
    </r>
  </si>
  <si>
    <t>MSZOML1E</t>
  </si>
  <si>
    <t>MSZOML1G</t>
  </si>
  <si>
    <t>MSZOML3E</t>
  </si>
  <si>
    <t>MSZOML3G</t>
  </si>
  <si>
    <t>MSZOML4</t>
  </si>
  <si>
    <t>MSZOML6E</t>
  </si>
  <si>
    <t>MSZOML6G</t>
  </si>
  <si>
    <t>MSZOML7</t>
  </si>
  <si>
    <t>MSZOML8</t>
  </si>
  <si>
    <t>MSZOML9E</t>
  </si>
  <si>
    <t>MSZOML9G</t>
  </si>
  <si>
    <t>MSZOML10</t>
  </si>
  <si>
    <t>MSZOML11E</t>
  </si>
  <si>
    <t>MSZOML11G</t>
  </si>
  <si>
    <t>MSZOML12</t>
  </si>
  <si>
    <t>MSZOML2</t>
  </si>
  <si>
    <t>MSZOML5E</t>
  </si>
  <si>
    <t>MSZOML5G</t>
  </si>
  <si>
    <r>
      <rPr>
        <b/>
        <i/>
        <u/>
        <sz val="11"/>
        <rFont val="Times New Roman"/>
        <family val="1"/>
        <charset val="238"/>
      </rPr>
      <t>MK-P</t>
    </r>
    <r>
      <rPr>
        <b/>
        <sz val="11"/>
        <rFont val="Times New Roman"/>
        <family val="1"/>
        <charset val="238"/>
      </rPr>
      <t xml:space="preserve"> Pedagógiai és pszichológiai ismeretek, pedagógiai gyakorlatok (a szakra vonatkozó KKK 8.1.1. pontja alapján 35-50 kredit) Tárgycsoport kódja: TCS-MSZOL4</t>
    </r>
  </si>
  <si>
    <t>MSZOPL1</t>
  </si>
  <si>
    <t>MSZOPL2</t>
  </si>
  <si>
    <t>MSZOPL3E</t>
  </si>
  <si>
    <t>MSZOPL3G</t>
  </si>
  <si>
    <t>MSZOPL4</t>
  </si>
  <si>
    <t>MSZOPL5</t>
  </si>
  <si>
    <t>MSZOPL6E</t>
  </si>
  <si>
    <t>MSZOPL6G</t>
  </si>
  <si>
    <t>MSZOPL7</t>
  </si>
  <si>
    <t>MSZOPL8</t>
  </si>
  <si>
    <t>MSZOPL9</t>
  </si>
  <si>
    <t>MSZOPL10</t>
  </si>
  <si>
    <t>MSZOPL11E</t>
  </si>
  <si>
    <t>MSZOPL11G</t>
  </si>
  <si>
    <t>A szakmai specializációnak megfelelő szakmódszertanok, gyakorlatok (a szakra vonatkozó KKK 8.1.1. pontja alapján 12-20 kredit) Tárgycsoport kódja: TCS-MSZOL5</t>
  </si>
  <si>
    <t>MSZOPL12E</t>
  </si>
  <si>
    <t>MSZOPL13</t>
  </si>
  <si>
    <t>MSZOPL14</t>
  </si>
  <si>
    <t>MSZOPL15</t>
  </si>
  <si>
    <t>MSZOPL16</t>
  </si>
  <si>
    <t>MSZOPL12G</t>
  </si>
  <si>
    <r>
      <t xml:space="preserve">Specializáció neve: Informatika,  </t>
    </r>
    <r>
      <rPr>
        <sz val="12"/>
        <rFont val="Times New Roman"/>
        <family val="1"/>
        <charset val="238"/>
      </rPr>
      <t xml:space="preserve">felelőse:  Dr. Krész Miklós   </t>
    </r>
    <r>
      <rPr>
        <b/>
        <sz val="12"/>
        <rFont val="Times New Roman"/>
        <family val="1"/>
        <charset val="238"/>
      </rPr>
      <t>Tárgycsoport kódja: TCS-MSZOIL-SP</t>
    </r>
  </si>
  <si>
    <r>
      <t>Specializációkban választható tárgyak</t>
    </r>
    <r>
      <rPr>
        <sz val="11"/>
        <rFont val="Times New Roman"/>
        <family val="1"/>
        <charset val="238"/>
      </rPr>
      <t xml:space="preserve"> (min. 10 kredit választandó) </t>
    </r>
    <r>
      <rPr>
        <b/>
        <sz val="11"/>
        <rFont val="Times New Roman"/>
        <family val="1"/>
        <charset val="238"/>
      </rPr>
      <t>Tárgycsoport kódja: TCS-MSZOL7</t>
    </r>
  </si>
  <si>
    <t>MSZOVL1</t>
  </si>
  <si>
    <t>MSZOVL2</t>
  </si>
  <si>
    <t>MSZOVL3</t>
  </si>
  <si>
    <t>Dr. Lendvai Edina</t>
  </si>
  <si>
    <t>MSZOVL4</t>
  </si>
  <si>
    <t>MSZOVL5</t>
  </si>
  <si>
    <t>MSZOVL6</t>
  </si>
  <si>
    <r>
      <t xml:space="preserve">Szakdolgozat </t>
    </r>
    <r>
      <rPr>
        <sz val="11"/>
        <rFont val="Times New Roman"/>
        <family val="1"/>
        <charset val="238"/>
      </rPr>
      <t xml:space="preserve">(15 kredit) </t>
    </r>
    <r>
      <rPr>
        <b/>
        <sz val="11"/>
        <rFont val="Times New Roman"/>
        <family val="1"/>
        <charset val="238"/>
      </rPr>
      <t>Tárgycsoport kódja: TCS-MSZOL8</t>
    </r>
  </si>
  <si>
    <t>MSZOSZDL1</t>
  </si>
  <si>
    <t>MSZOSZDL2</t>
  </si>
  <si>
    <t>MSZOSZDL3</t>
  </si>
  <si>
    <t>Választható specializációk (a szakra vonatkozó KKK 8.1.2. pontja alapján 35-45 kredit) Tárgycsoport kódja: TT-MSZOL-SP</t>
  </si>
  <si>
    <t>MSZOIL-SP10E</t>
  </si>
  <si>
    <t>MSZOIL-SP10G</t>
  </si>
  <si>
    <t>MSZOIL-SP11E</t>
  </si>
  <si>
    <t>MSZOIL-SP11G</t>
  </si>
  <si>
    <t>MSZOIL-SP1E</t>
  </si>
  <si>
    <t>MSZOIL-SP1G</t>
  </si>
  <si>
    <t>MSZOIL-SP2E</t>
  </si>
  <si>
    <t>MSZOIL-SP2G</t>
  </si>
  <si>
    <t>Számítógéprendszerek és üzemeltetésük I. (gyakorlat)</t>
  </si>
  <si>
    <t>MSZOIL-SP3E</t>
  </si>
  <si>
    <t>MSZOIL-SP3G</t>
  </si>
  <si>
    <t>MSZOIL-SP4E</t>
  </si>
  <si>
    <t>MSZOIL-SP4G</t>
  </si>
  <si>
    <t>MSZOIL-SP5E</t>
  </si>
  <si>
    <t>MSZOIL-SP5G</t>
  </si>
  <si>
    <t>MSZOIL-SP6E</t>
  </si>
  <si>
    <t>MSZOIL-SP6G</t>
  </si>
  <si>
    <t>Számítástudomány matematikai alapjai (gyakorlat)</t>
  </si>
  <si>
    <t>MSZOIL-SP7</t>
  </si>
  <si>
    <t>MSZOIL-SP8E</t>
  </si>
  <si>
    <t>MSZOIL-SP8G</t>
  </si>
  <si>
    <t>MSZOIL-SP9E</t>
  </si>
  <si>
    <t>MSZOIL-SP9G</t>
  </si>
  <si>
    <t>Lászlóné Dr. Gálfi Márta/Dr. Radács Marianna</t>
  </si>
  <si>
    <t>Lászlóné Dr. Gálfi Márta/Dr. Molnár Zsolt</t>
  </si>
  <si>
    <t>Kristó István/Dr. Benkő Zsolt István</t>
  </si>
  <si>
    <t>Webes alkalmazások fejlesztése (gyakorlat)</t>
  </si>
  <si>
    <t>Üzleti terv készítés (gyakorlat)</t>
  </si>
  <si>
    <t>Portfóliókészítés elmélete és gyakorlata (szeminárium)</t>
  </si>
  <si>
    <t>Gazdasági és humán ismeretek, min: 10</t>
  </si>
  <si>
    <t>Szabadon választott, min: 10</t>
  </si>
  <si>
    <t>Méréstan elemei, laboratóriumi mérések (előadás+lab.gyakorlat)</t>
  </si>
  <si>
    <t>MSZOGYL1</t>
  </si>
  <si>
    <t>Szakmai gyakorlat</t>
  </si>
  <si>
    <r>
      <t>tanóraszám (heti/</t>
    </r>
    <r>
      <rPr>
        <b/>
        <u/>
        <sz val="12"/>
        <rFont val="Times New Roman"/>
        <family val="1"/>
        <charset val="238"/>
      </rPr>
      <t>féléves</t>
    </r>
    <r>
      <rPr>
        <b/>
        <sz val="12"/>
        <rFont val="Times New Roman"/>
        <family val="1"/>
        <charset val="238"/>
      </rPr>
      <t>)</t>
    </r>
  </si>
  <si>
    <r>
      <rPr>
        <b/>
        <sz val="11"/>
        <rFont val="Times New Roman"/>
        <family val="1"/>
        <charset val="238"/>
      </rPr>
      <t>Megjegyzés:</t>
    </r>
    <r>
      <rPr>
        <sz val="11"/>
        <rFont val="Times New Roman"/>
        <family val="1"/>
        <charset val="238"/>
      </rPr>
      <t xml:space="preserve"> Minden előadásnak a hozzátartozó gyakorlat, illetve minden gyakorlatnak a hozzátartozó előadás párhuzamos feltétele.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</si>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</sst>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.5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3" tint="0.3999755851924192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u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 applyAlignment="1">
      <alignment horizontal="left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/>
    </xf>
    <xf numFmtId="0" fontId="9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2" borderId="5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0" fillId="0" borderId="0" xfId="0" applyFont="1" applyFill="1"/>
    <xf numFmtId="0" fontId="3" fillId="0" borderId="0" xfId="0" applyFont="1" applyFill="1" applyAlignment="1"/>
    <xf numFmtId="0" fontId="12" fillId="0" borderId="0" xfId="0" applyFont="1" applyFill="1"/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3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/>
    <xf numFmtId="0" fontId="9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/>
    </xf>
    <xf numFmtId="0" fontId="14" fillId="0" borderId="0" xfId="0" applyFont="1" applyFill="1"/>
    <xf numFmtId="0" fontId="15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1" xfId="0" applyFont="1" applyBorder="1" applyAlignment="1">
      <alignment horizontal="justify" vertical="center" wrapText="1"/>
    </xf>
    <xf numFmtId="1" fontId="3" fillId="0" borderId="0" xfId="0" applyNumberFormat="1" applyFont="1" applyFill="1"/>
    <xf numFmtId="0" fontId="2" fillId="0" borderId="0" xfId="0" applyFont="1" applyFill="1" applyBorder="1"/>
    <xf numFmtId="0" fontId="16" fillId="0" borderId="0" xfId="0" applyFont="1" applyFill="1"/>
    <xf numFmtId="0" fontId="12" fillId="2" borderId="0" xfId="0" applyFont="1" applyFill="1"/>
    <xf numFmtId="0" fontId="3" fillId="2" borderId="5" xfId="0" applyFont="1" applyFill="1" applyBorder="1"/>
    <xf numFmtId="0" fontId="3" fillId="2" borderId="1" xfId="0" applyFont="1" applyFill="1" applyBorder="1" applyAlignment="1">
      <alignment horizontal="center"/>
    </xf>
    <xf numFmtId="0" fontId="16" fillId="2" borderId="0" xfId="0" applyFont="1" applyFill="1"/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8" fillId="2" borderId="0" xfId="0" applyFont="1" applyFill="1"/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2">
    <cellStyle name="Normá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0"/>
  <sheetViews>
    <sheetView tabSelected="1" zoomScale="130" zoomScaleNormal="130" workbookViewId="0">
      <pane ySplit="4" topLeftCell="A5" activePane="bottomLeft" state="frozen"/>
      <selection pane="bottomLeft" activeCell="K144" sqref="K144"/>
    </sheetView>
  </sheetViews>
  <sheetFormatPr defaultRowHeight="15" x14ac:dyDescent="0.25"/>
  <cols>
    <col min="1" max="1" width="20.85546875" style="2" customWidth="1"/>
    <col min="2" max="2" width="58.5703125" style="2" customWidth="1"/>
    <col min="3" max="3" width="25.85546875" style="2" customWidth="1"/>
    <col min="4" max="4" width="21.42578125" style="2" customWidth="1"/>
    <col min="5" max="5" width="13.42578125" style="2" customWidth="1"/>
    <col min="6" max="12" width="3.7109375" style="2" customWidth="1"/>
    <col min="13" max="13" width="13.7109375" style="2" customWidth="1"/>
    <col min="14" max="14" width="11.42578125" style="2" customWidth="1"/>
    <col min="15" max="16384" width="9.140625" style="2"/>
  </cols>
  <sheetData>
    <row r="1" spans="1:29" ht="15.75" x14ac:dyDescent="0.25">
      <c r="A1" s="1" t="s">
        <v>10</v>
      </c>
      <c r="B1" s="24" t="s">
        <v>128</v>
      </c>
    </row>
    <row r="2" spans="1:29" ht="18.75" customHeight="1" x14ac:dyDescent="0.25">
      <c r="A2" s="83" t="s">
        <v>1</v>
      </c>
      <c r="B2" s="84" t="s">
        <v>9</v>
      </c>
      <c r="C2" s="83" t="s">
        <v>4</v>
      </c>
      <c r="D2" s="87" t="s">
        <v>2</v>
      </c>
      <c r="E2" s="87" t="s">
        <v>17</v>
      </c>
      <c r="F2" s="82" t="s">
        <v>0</v>
      </c>
      <c r="G2" s="82"/>
      <c r="H2" s="82"/>
      <c r="I2" s="82"/>
      <c r="J2" s="82"/>
      <c r="K2" s="82"/>
      <c r="L2" s="82"/>
      <c r="M2" s="83" t="s">
        <v>3</v>
      </c>
      <c r="N2" s="83" t="s">
        <v>16</v>
      </c>
    </row>
    <row r="3" spans="1:29" ht="18.75" customHeight="1" x14ac:dyDescent="0.25">
      <c r="A3" s="83"/>
      <c r="B3" s="85"/>
      <c r="C3" s="83"/>
      <c r="D3" s="88"/>
      <c r="E3" s="88"/>
      <c r="F3" s="7">
        <v>1</v>
      </c>
      <c r="G3" s="7">
        <v>2</v>
      </c>
      <c r="H3" s="7">
        <v>3</v>
      </c>
      <c r="I3" s="7">
        <v>4</v>
      </c>
      <c r="J3" s="7">
        <v>5</v>
      </c>
      <c r="K3" s="7">
        <v>6</v>
      </c>
      <c r="L3" s="7">
        <v>7</v>
      </c>
      <c r="M3" s="83"/>
      <c r="N3" s="83"/>
    </row>
    <row r="4" spans="1:29" ht="18.75" customHeight="1" x14ac:dyDescent="0.25">
      <c r="A4" s="83"/>
      <c r="B4" s="86"/>
      <c r="C4" s="83"/>
      <c r="D4" s="89"/>
      <c r="E4" s="89"/>
      <c r="F4" s="82" t="s">
        <v>317</v>
      </c>
      <c r="G4" s="82"/>
      <c r="H4" s="82"/>
      <c r="I4" s="82"/>
      <c r="J4" s="82"/>
      <c r="K4" s="82"/>
      <c r="L4" s="82"/>
      <c r="M4" s="83"/>
      <c r="N4" s="83"/>
      <c r="W4" s="44"/>
      <c r="X4" s="44"/>
    </row>
    <row r="5" spans="1:29" ht="14.25" customHeight="1" x14ac:dyDescent="0.25">
      <c r="A5" s="74" t="s">
        <v>209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45"/>
      <c r="W5" s="51"/>
      <c r="X5" s="51"/>
      <c r="Y5" s="51"/>
      <c r="Z5" s="51"/>
      <c r="AA5" s="51"/>
      <c r="AB5" s="51"/>
      <c r="AC5" s="51"/>
    </row>
    <row r="6" spans="1:29" x14ac:dyDescent="0.25">
      <c r="A6" s="8" t="s">
        <v>210</v>
      </c>
      <c r="B6" s="12" t="s">
        <v>24</v>
      </c>
      <c r="C6" s="9" t="s">
        <v>100</v>
      </c>
      <c r="D6" s="5" t="s">
        <v>121</v>
      </c>
      <c r="E6" s="3"/>
      <c r="F6" s="22">
        <v>7</v>
      </c>
      <c r="G6" s="22"/>
      <c r="H6" s="22"/>
      <c r="I6" s="22"/>
      <c r="J6" s="22"/>
      <c r="K6" s="22"/>
      <c r="L6" s="22"/>
      <c r="M6" s="22">
        <v>3</v>
      </c>
      <c r="N6" s="22" t="s">
        <v>12</v>
      </c>
    </row>
    <row r="7" spans="1:29" x14ac:dyDescent="0.25">
      <c r="A7" s="8" t="s">
        <v>211</v>
      </c>
      <c r="B7" s="12" t="s">
        <v>186</v>
      </c>
      <c r="C7" s="9" t="s">
        <v>100</v>
      </c>
      <c r="D7" s="5" t="s">
        <v>121</v>
      </c>
      <c r="E7" s="3"/>
      <c r="F7" s="22">
        <v>7</v>
      </c>
      <c r="G7" s="22"/>
      <c r="H7" s="22"/>
      <c r="I7" s="22"/>
      <c r="J7" s="22"/>
      <c r="K7" s="22"/>
      <c r="L7" s="22"/>
      <c r="M7" s="22">
        <v>3</v>
      </c>
      <c r="N7" s="22" t="s">
        <v>11</v>
      </c>
    </row>
    <row r="8" spans="1:29" x14ac:dyDescent="0.25">
      <c r="A8" s="8" t="s">
        <v>212</v>
      </c>
      <c r="B8" s="12" t="s">
        <v>25</v>
      </c>
      <c r="C8" s="9" t="s">
        <v>100</v>
      </c>
      <c r="D8" s="5"/>
      <c r="E8" s="3"/>
      <c r="F8" s="22"/>
      <c r="G8" s="22">
        <v>7</v>
      </c>
      <c r="H8" s="22"/>
      <c r="I8" s="22"/>
      <c r="J8" s="22"/>
      <c r="K8" s="22"/>
      <c r="L8" s="22"/>
      <c r="M8" s="22">
        <v>3</v>
      </c>
      <c r="N8" s="22" t="s">
        <v>12</v>
      </c>
    </row>
    <row r="9" spans="1:29" x14ac:dyDescent="0.25">
      <c r="A9" s="8" t="s">
        <v>213</v>
      </c>
      <c r="B9" s="12" t="s">
        <v>26</v>
      </c>
      <c r="C9" s="9" t="s">
        <v>100</v>
      </c>
      <c r="D9" s="5"/>
      <c r="E9" s="3"/>
      <c r="F9" s="22"/>
      <c r="G9" s="22">
        <v>7</v>
      </c>
      <c r="H9" s="22"/>
      <c r="I9" s="22"/>
      <c r="J9" s="22"/>
      <c r="K9" s="22"/>
      <c r="L9" s="22"/>
      <c r="M9" s="22">
        <v>3</v>
      </c>
      <c r="N9" s="22" t="s">
        <v>11</v>
      </c>
    </row>
    <row r="10" spans="1:29" ht="15.75" x14ac:dyDescent="0.25">
      <c r="A10" s="8" t="s">
        <v>214</v>
      </c>
      <c r="B10" s="10" t="s">
        <v>27</v>
      </c>
      <c r="C10" s="9" t="s">
        <v>101</v>
      </c>
      <c r="D10" s="5" t="s">
        <v>121</v>
      </c>
      <c r="E10" s="3"/>
      <c r="F10" s="22">
        <v>7</v>
      </c>
      <c r="G10" s="22"/>
      <c r="H10" s="22"/>
      <c r="I10" s="22"/>
      <c r="J10" s="22"/>
      <c r="K10" s="22"/>
      <c r="L10" s="22"/>
      <c r="M10" s="22">
        <v>3</v>
      </c>
      <c r="N10" s="22" t="s">
        <v>12</v>
      </c>
    </row>
    <row r="11" spans="1:29" ht="15.75" x14ac:dyDescent="0.25">
      <c r="A11" s="8" t="s">
        <v>215</v>
      </c>
      <c r="B11" s="10" t="s">
        <v>187</v>
      </c>
      <c r="C11" s="9" t="s">
        <v>101</v>
      </c>
      <c r="D11" s="5" t="s">
        <v>19</v>
      </c>
      <c r="E11" s="3" t="s">
        <v>122</v>
      </c>
      <c r="F11" s="22">
        <v>7</v>
      </c>
      <c r="G11" s="22"/>
      <c r="H11" s="22"/>
      <c r="I11" s="22"/>
      <c r="J11" s="22"/>
      <c r="K11" s="22"/>
      <c r="L11" s="22"/>
      <c r="M11" s="22">
        <v>3</v>
      </c>
      <c r="N11" s="22" t="s">
        <v>11</v>
      </c>
      <c r="O11" s="1"/>
    </row>
    <row r="12" spans="1:29" x14ac:dyDescent="0.25">
      <c r="A12" s="8" t="s">
        <v>216</v>
      </c>
      <c r="B12" s="11" t="s">
        <v>28</v>
      </c>
      <c r="C12" s="9" t="s">
        <v>101</v>
      </c>
      <c r="D12" s="5" t="s">
        <v>18</v>
      </c>
      <c r="E12" s="3" t="s">
        <v>123</v>
      </c>
      <c r="F12" s="22"/>
      <c r="G12" s="22">
        <v>7</v>
      </c>
      <c r="H12" s="22"/>
      <c r="I12" s="22"/>
      <c r="J12" s="22"/>
      <c r="K12" s="22"/>
      <c r="L12" s="22"/>
      <c r="M12" s="22">
        <v>3</v>
      </c>
      <c r="N12" s="22" t="s">
        <v>12</v>
      </c>
    </row>
    <row r="13" spans="1:29" x14ac:dyDescent="0.25">
      <c r="A13" s="8" t="s">
        <v>217</v>
      </c>
      <c r="B13" s="11" t="s">
        <v>188</v>
      </c>
      <c r="C13" s="9" t="s">
        <v>101</v>
      </c>
      <c r="D13" s="5"/>
      <c r="E13" s="3"/>
      <c r="F13" s="22"/>
      <c r="G13" s="22">
        <v>7</v>
      </c>
      <c r="H13" s="22"/>
      <c r="I13" s="22"/>
      <c r="J13" s="22"/>
      <c r="K13" s="22"/>
      <c r="L13" s="22"/>
      <c r="M13" s="22">
        <v>3</v>
      </c>
      <c r="N13" s="22" t="s">
        <v>11</v>
      </c>
    </row>
    <row r="14" spans="1:29" x14ac:dyDescent="0.25">
      <c r="A14" s="8" t="s">
        <v>218</v>
      </c>
      <c r="B14" s="11" t="s">
        <v>29</v>
      </c>
      <c r="C14" s="9" t="s">
        <v>104</v>
      </c>
      <c r="D14" s="5"/>
      <c r="E14" s="3"/>
      <c r="F14" s="22">
        <v>7</v>
      </c>
      <c r="G14" s="22"/>
      <c r="H14" s="22"/>
      <c r="I14" s="22"/>
      <c r="J14" s="22"/>
      <c r="K14" s="22"/>
      <c r="L14" s="22"/>
      <c r="M14" s="22">
        <v>3</v>
      </c>
      <c r="N14" s="22" t="s">
        <v>12</v>
      </c>
    </row>
    <row r="15" spans="1:29" x14ac:dyDescent="0.25">
      <c r="A15" s="8" t="s">
        <v>219</v>
      </c>
      <c r="B15" s="11" t="s">
        <v>189</v>
      </c>
      <c r="C15" s="29" t="s">
        <v>104</v>
      </c>
      <c r="D15" s="5"/>
      <c r="E15" s="3"/>
      <c r="F15" s="22">
        <v>7</v>
      </c>
      <c r="G15" s="22"/>
      <c r="H15" s="22"/>
      <c r="I15" s="22"/>
      <c r="J15" s="22"/>
      <c r="K15" s="22"/>
      <c r="L15" s="22"/>
      <c r="M15" s="31">
        <v>2</v>
      </c>
      <c r="N15" s="22" t="s">
        <v>11</v>
      </c>
    </row>
    <row r="16" spans="1:29" s="32" customFormat="1" x14ac:dyDescent="0.25">
      <c r="A16" s="30" t="s">
        <v>220</v>
      </c>
      <c r="B16" s="34" t="s">
        <v>143</v>
      </c>
      <c r="C16" s="35" t="s">
        <v>142</v>
      </c>
      <c r="D16" s="28"/>
      <c r="E16" s="30"/>
      <c r="F16" s="31">
        <v>4</v>
      </c>
      <c r="G16" s="31"/>
      <c r="H16" s="31"/>
      <c r="I16" s="31"/>
      <c r="J16" s="31"/>
      <c r="K16" s="31"/>
      <c r="L16" s="31"/>
      <c r="M16" s="31">
        <v>2</v>
      </c>
      <c r="N16" s="31" t="s">
        <v>12</v>
      </c>
      <c r="O16" s="49"/>
    </row>
    <row r="17" spans="1:23" s="33" customFormat="1" x14ac:dyDescent="0.25">
      <c r="A17" s="30" t="s">
        <v>221</v>
      </c>
      <c r="B17" s="34" t="s">
        <v>144</v>
      </c>
      <c r="C17" s="35" t="s">
        <v>142</v>
      </c>
      <c r="D17" s="28"/>
      <c r="E17" s="30"/>
      <c r="F17" s="31">
        <v>7</v>
      </c>
      <c r="G17" s="31"/>
      <c r="H17" s="31"/>
      <c r="I17" s="31"/>
      <c r="J17" s="31"/>
      <c r="K17" s="31"/>
      <c r="L17" s="31"/>
      <c r="M17" s="31">
        <v>2</v>
      </c>
      <c r="N17" s="31" t="s">
        <v>11</v>
      </c>
      <c r="O17" s="32"/>
    </row>
    <row r="18" spans="1:23" x14ac:dyDescent="0.25">
      <c r="A18" s="60" t="s">
        <v>222</v>
      </c>
      <c r="B18" s="18" t="s">
        <v>314</v>
      </c>
      <c r="C18" s="61" t="s">
        <v>101</v>
      </c>
      <c r="D18" s="61" t="s">
        <v>20</v>
      </c>
      <c r="E18" s="46" t="s">
        <v>123</v>
      </c>
      <c r="F18" s="22"/>
      <c r="G18" s="22">
        <v>14</v>
      </c>
      <c r="H18" s="22"/>
      <c r="I18" s="22"/>
      <c r="J18" s="22"/>
      <c r="K18" s="22"/>
      <c r="L18" s="22"/>
      <c r="M18" s="31">
        <v>6</v>
      </c>
      <c r="N18" s="22" t="s">
        <v>11</v>
      </c>
    </row>
    <row r="19" spans="1:23" s="32" customFormat="1" x14ac:dyDescent="0.25">
      <c r="A19" s="1" t="s">
        <v>5</v>
      </c>
      <c r="B19" s="37"/>
      <c r="C19" s="38"/>
      <c r="D19" s="38"/>
      <c r="E19" s="36"/>
      <c r="F19" s="1">
        <f>SUM(F6:F18)</f>
        <v>53</v>
      </c>
      <c r="G19" s="1">
        <f>SUM(G6:G18)</f>
        <v>42</v>
      </c>
      <c r="H19" s="1">
        <f t="shared" ref="H19:L19" si="0">SUM(H6:H18)</f>
        <v>0</v>
      </c>
      <c r="I19" s="1">
        <f t="shared" si="0"/>
        <v>0</v>
      </c>
      <c r="J19" s="1">
        <f t="shared" si="0"/>
        <v>0</v>
      </c>
      <c r="K19" s="1">
        <f t="shared" si="0"/>
        <v>0</v>
      </c>
      <c r="L19" s="1">
        <f t="shared" si="0"/>
        <v>0</v>
      </c>
      <c r="M19" s="4">
        <f>SUM(M6:M18)</f>
        <v>39</v>
      </c>
      <c r="N19" s="39"/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25">
      <c r="B20" s="1"/>
      <c r="C20" s="52"/>
      <c r="D20" s="52"/>
      <c r="E20" s="52"/>
      <c r="N20" s="1"/>
    </row>
    <row r="21" spans="1:2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23" x14ac:dyDescent="0.25">
      <c r="A22" s="74" t="s">
        <v>223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1:23" x14ac:dyDescent="0.25">
      <c r="A23" s="20" t="s">
        <v>224</v>
      </c>
      <c r="B23" s="40" t="s">
        <v>310</v>
      </c>
      <c r="C23" s="41" t="s">
        <v>190</v>
      </c>
      <c r="D23" s="17"/>
      <c r="E23" s="17"/>
      <c r="F23" s="22"/>
      <c r="G23" s="22"/>
      <c r="H23" s="22"/>
      <c r="I23" s="22"/>
      <c r="J23" s="22"/>
      <c r="K23" s="22">
        <v>7</v>
      </c>
      <c r="L23" s="22"/>
      <c r="M23" s="31">
        <v>2</v>
      </c>
      <c r="N23" s="22" t="s">
        <v>11</v>
      </c>
      <c r="O23" s="1"/>
    </row>
    <row r="24" spans="1:23" x14ac:dyDescent="0.25">
      <c r="A24" s="20" t="s">
        <v>225</v>
      </c>
      <c r="B24" s="11" t="s">
        <v>124</v>
      </c>
      <c r="C24" s="9" t="s">
        <v>102</v>
      </c>
      <c r="D24" s="5"/>
      <c r="E24" s="3"/>
      <c r="F24" s="22">
        <v>7</v>
      </c>
      <c r="G24" s="22"/>
      <c r="H24" s="22"/>
      <c r="I24" s="22"/>
      <c r="J24" s="22"/>
      <c r="K24" s="22"/>
      <c r="L24" s="22"/>
      <c r="M24" s="31">
        <v>2</v>
      </c>
      <c r="N24" s="22" t="s">
        <v>11</v>
      </c>
    </row>
    <row r="25" spans="1:23" x14ac:dyDescent="0.25">
      <c r="A25" s="20" t="s">
        <v>226</v>
      </c>
      <c r="B25" s="11" t="s">
        <v>125</v>
      </c>
      <c r="C25" s="9" t="s">
        <v>103</v>
      </c>
      <c r="D25" s="5"/>
      <c r="E25" s="3"/>
      <c r="F25" s="22"/>
      <c r="G25" s="22"/>
      <c r="H25" s="22"/>
      <c r="I25" s="22"/>
      <c r="J25" s="22"/>
      <c r="K25" s="22">
        <v>7</v>
      </c>
      <c r="L25" s="22"/>
      <c r="M25" s="22">
        <v>3</v>
      </c>
      <c r="N25" s="22" t="s">
        <v>12</v>
      </c>
    </row>
    <row r="26" spans="1:23" s="32" customFormat="1" x14ac:dyDescent="0.25">
      <c r="A26" s="20" t="s">
        <v>227</v>
      </c>
      <c r="B26" s="27" t="s">
        <v>79</v>
      </c>
      <c r="C26" s="35" t="s">
        <v>191</v>
      </c>
      <c r="D26" s="28"/>
      <c r="E26" s="30"/>
      <c r="F26" s="31"/>
      <c r="G26" s="31"/>
      <c r="H26" s="31">
        <v>11</v>
      </c>
      <c r="I26" s="31"/>
      <c r="J26" s="31"/>
      <c r="K26" s="31"/>
      <c r="L26" s="31"/>
      <c r="M26" s="31">
        <v>3</v>
      </c>
      <c r="N26" s="31" t="s">
        <v>11</v>
      </c>
    </row>
    <row r="27" spans="1:23" x14ac:dyDescent="0.25">
      <c r="A27" s="1" t="s">
        <v>5</v>
      </c>
      <c r="F27" s="1">
        <f t="shared" ref="F27:M27" si="1">SUM(F23:F26)</f>
        <v>7</v>
      </c>
      <c r="G27" s="1">
        <f t="shared" si="1"/>
        <v>0</v>
      </c>
      <c r="H27" s="1">
        <f t="shared" si="1"/>
        <v>11</v>
      </c>
      <c r="I27" s="1">
        <f t="shared" si="1"/>
        <v>0</v>
      </c>
      <c r="J27" s="1">
        <f t="shared" si="1"/>
        <v>0</v>
      </c>
      <c r="K27" s="1">
        <f t="shared" si="1"/>
        <v>14</v>
      </c>
      <c r="L27" s="1">
        <f t="shared" si="1"/>
        <v>0</v>
      </c>
      <c r="M27" s="4">
        <f t="shared" si="1"/>
        <v>10</v>
      </c>
    </row>
    <row r="28" spans="1:23" x14ac:dyDescent="0.25">
      <c r="A28" s="1"/>
      <c r="M28" s="4"/>
    </row>
    <row r="29" spans="1:23" x14ac:dyDescent="0.25">
      <c r="A29" s="74" t="s">
        <v>228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23" x14ac:dyDescent="0.25">
      <c r="A30" s="3" t="s">
        <v>229</v>
      </c>
      <c r="B30" s="12" t="s">
        <v>37</v>
      </c>
      <c r="C30" s="5" t="s">
        <v>192</v>
      </c>
      <c r="D30" s="5"/>
      <c r="E30" s="3"/>
      <c r="F30" s="22"/>
      <c r="G30" s="22">
        <v>4</v>
      </c>
      <c r="H30" s="22"/>
      <c r="I30" s="22"/>
      <c r="J30" s="22"/>
      <c r="K30" s="22"/>
      <c r="L30" s="22"/>
      <c r="M30" s="22">
        <v>2</v>
      </c>
      <c r="N30" s="22" t="s">
        <v>12</v>
      </c>
    </row>
    <row r="31" spans="1:23" x14ac:dyDescent="0.25">
      <c r="A31" s="3" t="s">
        <v>230</v>
      </c>
      <c r="B31" s="50" t="s">
        <v>78</v>
      </c>
      <c r="C31" s="5" t="s">
        <v>192</v>
      </c>
      <c r="D31" s="5"/>
      <c r="E31" s="3"/>
      <c r="F31" s="22"/>
      <c r="G31" s="22">
        <v>7</v>
      </c>
      <c r="H31" s="22"/>
      <c r="I31" s="22"/>
      <c r="J31" s="22"/>
      <c r="K31" s="22"/>
      <c r="L31" s="22"/>
      <c r="M31" s="31">
        <v>2</v>
      </c>
      <c r="N31" s="22" t="s">
        <v>11</v>
      </c>
    </row>
    <row r="32" spans="1:23" x14ac:dyDescent="0.25">
      <c r="A32" s="17" t="s">
        <v>244</v>
      </c>
      <c r="B32" s="19" t="s">
        <v>140</v>
      </c>
      <c r="C32" s="17" t="s">
        <v>104</v>
      </c>
      <c r="D32" s="17" t="s">
        <v>21</v>
      </c>
      <c r="E32" s="17"/>
      <c r="F32" s="22"/>
      <c r="G32" s="22">
        <v>7</v>
      </c>
      <c r="H32" s="22"/>
      <c r="I32" s="22"/>
      <c r="J32" s="22"/>
      <c r="K32" s="22"/>
      <c r="L32" s="22"/>
      <c r="M32" s="22">
        <v>3</v>
      </c>
      <c r="N32" s="22" t="s">
        <v>12</v>
      </c>
    </row>
    <row r="33" spans="1:16" x14ac:dyDescent="0.25">
      <c r="A33" s="3" t="s">
        <v>231</v>
      </c>
      <c r="B33" s="12" t="s">
        <v>38</v>
      </c>
      <c r="C33" s="5" t="s">
        <v>111</v>
      </c>
      <c r="D33" s="5"/>
      <c r="E33" s="3"/>
      <c r="F33" s="22"/>
      <c r="G33" s="22"/>
      <c r="H33" s="22">
        <v>4</v>
      </c>
      <c r="I33" s="22"/>
      <c r="J33" s="22"/>
      <c r="K33" s="22"/>
      <c r="L33" s="22"/>
      <c r="M33" s="22">
        <v>2</v>
      </c>
      <c r="N33" s="22" t="s">
        <v>12</v>
      </c>
    </row>
    <row r="34" spans="1:16" x14ac:dyDescent="0.25">
      <c r="A34" s="3" t="s">
        <v>232</v>
      </c>
      <c r="B34" s="12" t="s">
        <v>89</v>
      </c>
      <c r="C34" s="5" t="s">
        <v>111</v>
      </c>
      <c r="D34" s="5"/>
      <c r="E34" s="3"/>
      <c r="F34" s="22"/>
      <c r="G34" s="22"/>
      <c r="H34" s="22">
        <v>4</v>
      </c>
      <c r="I34" s="22"/>
      <c r="J34" s="22"/>
      <c r="K34" s="22"/>
      <c r="L34" s="22"/>
      <c r="M34" s="22">
        <v>1</v>
      </c>
      <c r="N34" s="22" t="s">
        <v>11</v>
      </c>
    </row>
    <row r="35" spans="1:16" s="32" customFormat="1" x14ac:dyDescent="0.25">
      <c r="A35" s="30" t="s">
        <v>233</v>
      </c>
      <c r="B35" s="27" t="s">
        <v>30</v>
      </c>
      <c r="C35" s="28" t="s">
        <v>105</v>
      </c>
      <c r="D35" s="28"/>
      <c r="E35" s="30"/>
      <c r="F35" s="31"/>
      <c r="G35" s="31"/>
      <c r="H35" s="31">
        <v>7</v>
      </c>
      <c r="I35" s="31"/>
      <c r="J35" s="31"/>
      <c r="K35" s="31"/>
      <c r="L35" s="31"/>
      <c r="M35" s="31">
        <v>3</v>
      </c>
      <c r="N35" s="31" t="s">
        <v>12</v>
      </c>
      <c r="O35" s="54" t="s">
        <v>183</v>
      </c>
      <c r="P35" s="54"/>
    </row>
    <row r="36" spans="1:16" s="32" customFormat="1" x14ac:dyDescent="0.25">
      <c r="A36" s="30" t="s">
        <v>245</v>
      </c>
      <c r="B36" s="27" t="s">
        <v>193</v>
      </c>
      <c r="C36" s="28" t="s">
        <v>145</v>
      </c>
      <c r="D36" s="28"/>
      <c r="E36" s="30"/>
      <c r="F36" s="31"/>
      <c r="G36" s="31"/>
      <c r="H36" s="31"/>
      <c r="I36" s="31">
        <v>4</v>
      </c>
      <c r="J36" s="31"/>
      <c r="K36" s="31"/>
      <c r="L36" s="31"/>
      <c r="M36" s="31">
        <v>2</v>
      </c>
      <c r="N36" s="31" t="s">
        <v>12</v>
      </c>
      <c r="O36" s="54"/>
      <c r="P36" s="54"/>
    </row>
    <row r="37" spans="1:16" s="32" customFormat="1" ht="90" x14ac:dyDescent="0.25">
      <c r="A37" s="47" t="s">
        <v>246</v>
      </c>
      <c r="B37" s="34" t="s">
        <v>194</v>
      </c>
      <c r="C37" s="58" t="s">
        <v>145</v>
      </c>
      <c r="D37" s="42" t="s">
        <v>147</v>
      </c>
      <c r="E37" s="47"/>
      <c r="F37" s="31"/>
      <c r="G37" s="31"/>
      <c r="H37" s="31"/>
      <c r="I37" s="31">
        <v>7</v>
      </c>
      <c r="J37" s="31"/>
      <c r="K37" s="31"/>
      <c r="L37" s="31"/>
      <c r="M37" s="31">
        <v>2</v>
      </c>
      <c r="N37" s="31" t="s">
        <v>11</v>
      </c>
    </row>
    <row r="38" spans="1:16" s="32" customFormat="1" ht="60" x14ac:dyDescent="0.25">
      <c r="A38" s="47" t="s">
        <v>234</v>
      </c>
      <c r="B38" s="27" t="s">
        <v>39</v>
      </c>
      <c r="C38" s="58" t="s">
        <v>146</v>
      </c>
      <c r="D38" s="42" t="s">
        <v>148</v>
      </c>
      <c r="E38" s="47"/>
      <c r="F38" s="31"/>
      <c r="G38" s="31"/>
      <c r="H38" s="31">
        <v>7</v>
      </c>
      <c r="I38" s="31"/>
      <c r="J38" s="31"/>
      <c r="K38" s="31"/>
      <c r="L38" s="31"/>
      <c r="M38" s="31">
        <v>3</v>
      </c>
      <c r="N38" s="31" t="s">
        <v>12</v>
      </c>
    </row>
    <row r="39" spans="1:16" s="32" customFormat="1" ht="60" x14ac:dyDescent="0.25">
      <c r="A39" s="47" t="s">
        <v>235</v>
      </c>
      <c r="B39" s="27" t="s">
        <v>40</v>
      </c>
      <c r="C39" s="58" t="s">
        <v>146</v>
      </c>
      <c r="D39" s="42" t="s">
        <v>148</v>
      </c>
      <c r="E39" s="47"/>
      <c r="F39" s="31"/>
      <c r="G39" s="31"/>
      <c r="H39" s="31">
        <v>7</v>
      </c>
      <c r="I39" s="31"/>
      <c r="J39" s="31"/>
      <c r="K39" s="31"/>
      <c r="L39" s="31"/>
      <c r="M39" s="31">
        <v>2</v>
      </c>
      <c r="N39" s="31" t="s">
        <v>11</v>
      </c>
    </row>
    <row r="40" spans="1:16" s="25" customFormat="1" x14ac:dyDescent="0.25">
      <c r="A40" s="46" t="s">
        <v>236</v>
      </c>
      <c r="B40" s="62" t="s">
        <v>91</v>
      </c>
      <c r="C40" s="46" t="s">
        <v>191</v>
      </c>
      <c r="D40" s="46"/>
      <c r="E40" s="46"/>
      <c r="F40" s="22"/>
      <c r="G40" s="22"/>
      <c r="H40" s="22"/>
      <c r="I40" s="22">
        <v>7</v>
      </c>
      <c r="J40" s="22"/>
      <c r="K40" s="22"/>
      <c r="L40" s="22"/>
      <c r="M40" s="22">
        <v>3</v>
      </c>
      <c r="N40" s="22" t="s">
        <v>12</v>
      </c>
    </row>
    <row r="41" spans="1:16" s="32" customFormat="1" x14ac:dyDescent="0.25">
      <c r="A41" s="47" t="s">
        <v>237</v>
      </c>
      <c r="B41" s="42" t="s">
        <v>92</v>
      </c>
      <c r="C41" s="47" t="s">
        <v>106</v>
      </c>
      <c r="D41" s="47"/>
      <c r="E41" s="47"/>
      <c r="F41" s="31"/>
      <c r="G41" s="31"/>
      <c r="H41" s="31"/>
      <c r="I41" s="31">
        <v>4</v>
      </c>
      <c r="J41" s="31"/>
      <c r="K41" s="31"/>
      <c r="L41" s="31"/>
      <c r="M41" s="31">
        <v>3</v>
      </c>
      <c r="N41" s="31" t="s">
        <v>11</v>
      </c>
    </row>
    <row r="42" spans="1:16" x14ac:dyDescent="0.25">
      <c r="A42" s="46" t="s">
        <v>238</v>
      </c>
      <c r="B42" s="18" t="s">
        <v>93</v>
      </c>
      <c r="C42" s="46" t="s">
        <v>105</v>
      </c>
      <c r="D42" s="46"/>
      <c r="E42" s="46"/>
      <c r="F42" s="22"/>
      <c r="G42" s="22"/>
      <c r="H42" s="22"/>
      <c r="I42" s="22">
        <v>4</v>
      </c>
      <c r="J42" s="22"/>
      <c r="K42" s="22"/>
      <c r="L42" s="22"/>
      <c r="M42" s="22">
        <v>2</v>
      </c>
      <c r="N42" s="22" t="s">
        <v>12</v>
      </c>
    </row>
    <row r="43" spans="1:16" x14ac:dyDescent="0.25">
      <c r="A43" s="46" t="s">
        <v>239</v>
      </c>
      <c r="B43" s="18" t="s">
        <v>94</v>
      </c>
      <c r="C43" s="46" t="s">
        <v>105</v>
      </c>
      <c r="D43" s="46"/>
      <c r="E43" s="46"/>
      <c r="F43" s="22"/>
      <c r="G43" s="22"/>
      <c r="H43" s="22"/>
      <c r="I43" s="22">
        <v>4</v>
      </c>
      <c r="J43" s="22"/>
      <c r="K43" s="22"/>
      <c r="L43" s="22"/>
      <c r="M43" s="22">
        <v>1</v>
      </c>
      <c r="N43" s="22" t="s">
        <v>11</v>
      </c>
    </row>
    <row r="44" spans="1:16" x14ac:dyDescent="0.25">
      <c r="A44" s="46" t="s">
        <v>243</v>
      </c>
      <c r="B44" s="18" t="s">
        <v>95</v>
      </c>
      <c r="C44" s="46" t="s">
        <v>106</v>
      </c>
      <c r="D44" s="46"/>
      <c r="E44" s="46"/>
      <c r="F44" s="22"/>
      <c r="G44" s="22"/>
      <c r="H44" s="22"/>
      <c r="I44" s="22">
        <v>11</v>
      </c>
      <c r="J44" s="22"/>
      <c r="K44" s="22"/>
      <c r="L44" s="22"/>
      <c r="M44" s="22">
        <v>4</v>
      </c>
      <c r="N44" s="22" t="s">
        <v>11</v>
      </c>
    </row>
    <row r="45" spans="1:16" s="32" customFormat="1" ht="45" x14ac:dyDescent="0.25">
      <c r="A45" s="47" t="s">
        <v>240</v>
      </c>
      <c r="B45" s="42" t="s">
        <v>41</v>
      </c>
      <c r="C45" s="47" t="s">
        <v>106</v>
      </c>
      <c r="D45" s="34" t="s">
        <v>173</v>
      </c>
      <c r="E45" s="47"/>
      <c r="F45" s="31"/>
      <c r="G45" s="31"/>
      <c r="H45" s="31"/>
      <c r="I45" s="31"/>
      <c r="J45" s="31">
        <v>7</v>
      </c>
      <c r="K45" s="31"/>
      <c r="L45" s="31"/>
      <c r="M45" s="31">
        <v>3</v>
      </c>
      <c r="N45" s="31" t="s">
        <v>12</v>
      </c>
    </row>
    <row r="46" spans="1:16" s="32" customFormat="1" ht="75" x14ac:dyDescent="0.25">
      <c r="A46" s="47" t="s">
        <v>241</v>
      </c>
      <c r="B46" s="34" t="s">
        <v>42</v>
      </c>
      <c r="C46" s="47" t="s">
        <v>146</v>
      </c>
      <c r="D46" s="42" t="s">
        <v>149</v>
      </c>
      <c r="E46" s="47"/>
      <c r="F46" s="31"/>
      <c r="G46" s="31"/>
      <c r="H46" s="31"/>
      <c r="I46" s="31"/>
      <c r="J46" s="31">
        <v>4</v>
      </c>
      <c r="K46" s="31"/>
      <c r="L46" s="31"/>
      <c r="M46" s="31">
        <v>2</v>
      </c>
      <c r="N46" s="31" t="s">
        <v>12</v>
      </c>
    </row>
    <row r="47" spans="1:16" s="32" customFormat="1" ht="75" x14ac:dyDescent="0.25">
      <c r="A47" s="47" t="s">
        <v>242</v>
      </c>
      <c r="B47" s="34" t="s">
        <v>43</v>
      </c>
      <c r="C47" s="47" t="s">
        <v>146</v>
      </c>
      <c r="D47" s="42" t="s">
        <v>149</v>
      </c>
      <c r="E47" s="47"/>
      <c r="F47" s="31"/>
      <c r="G47" s="31"/>
      <c r="H47" s="31"/>
      <c r="I47" s="31"/>
      <c r="J47" s="31">
        <v>4</v>
      </c>
      <c r="K47" s="31"/>
      <c r="L47" s="31"/>
      <c r="M47" s="31">
        <v>1</v>
      </c>
      <c r="N47" s="31" t="s">
        <v>11</v>
      </c>
    </row>
    <row r="48" spans="1:16" x14ac:dyDescent="0.25">
      <c r="A48" s="1" t="s">
        <v>5</v>
      </c>
      <c r="F48" s="1">
        <f t="shared" ref="F48:M48" si="2">SUM(F30:F47)</f>
        <v>0</v>
      </c>
      <c r="G48" s="1">
        <f t="shared" si="2"/>
        <v>18</v>
      </c>
      <c r="H48" s="1">
        <f t="shared" si="2"/>
        <v>29</v>
      </c>
      <c r="I48" s="1">
        <f t="shared" si="2"/>
        <v>41</v>
      </c>
      <c r="J48" s="1">
        <f t="shared" si="2"/>
        <v>15</v>
      </c>
      <c r="K48" s="1">
        <f t="shared" si="2"/>
        <v>0</v>
      </c>
      <c r="L48" s="1">
        <f t="shared" si="2"/>
        <v>0</v>
      </c>
      <c r="M48" s="4">
        <f t="shared" si="2"/>
        <v>41</v>
      </c>
    </row>
    <row r="49" spans="1:20" x14ac:dyDescent="0.25">
      <c r="A49" s="1"/>
      <c r="M49" s="4"/>
    </row>
    <row r="50" spans="1:20" x14ac:dyDescent="0.25">
      <c r="A50" s="74" t="s">
        <v>247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</row>
    <row r="51" spans="1:20" x14ac:dyDescent="0.25">
      <c r="A51" s="8" t="s">
        <v>248</v>
      </c>
      <c r="B51" s="11" t="s">
        <v>31</v>
      </c>
      <c r="C51" s="5" t="s">
        <v>192</v>
      </c>
      <c r="D51" s="5"/>
      <c r="E51" s="3"/>
      <c r="F51" s="22"/>
      <c r="G51" s="22"/>
      <c r="H51" s="22">
        <v>7</v>
      </c>
      <c r="I51" s="22"/>
      <c r="J51" s="22"/>
      <c r="K51" s="22"/>
      <c r="L51" s="22"/>
      <c r="M51" s="31">
        <v>3</v>
      </c>
      <c r="N51" s="22" t="s">
        <v>11</v>
      </c>
    </row>
    <row r="52" spans="1:20" x14ac:dyDescent="0.25">
      <c r="A52" s="15" t="s">
        <v>249</v>
      </c>
      <c r="B52" s="16" t="s">
        <v>32</v>
      </c>
      <c r="C52" s="17" t="s">
        <v>107</v>
      </c>
      <c r="D52" s="17"/>
      <c r="E52" s="17"/>
      <c r="F52" s="22"/>
      <c r="G52" s="22"/>
      <c r="H52" s="22"/>
      <c r="I52" s="22">
        <v>7</v>
      </c>
      <c r="J52" s="22"/>
      <c r="K52" s="22"/>
      <c r="L52" s="22"/>
      <c r="M52" s="31">
        <v>3</v>
      </c>
      <c r="N52" s="22" t="s">
        <v>12</v>
      </c>
    </row>
    <row r="53" spans="1:20" x14ac:dyDescent="0.25">
      <c r="A53" s="8" t="s">
        <v>250</v>
      </c>
      <c r="B53" s="11" t="s">
        <v>33</v>
      </c>
      <c r="C53" s="5" t="s">
        <v>108</v>
      </c>
      <c r="D53" s="5"/>
      <c r="E53" s="3"/>
      <c r="F53" s="22"/>
      <c r="G53" s="22"/>
      <c r="H53" s="22"/>
      <c r="I53" s="22"/>
      <c r="J53" s="22"/>
      <c r="K53" s="22"/>
      <c r="L53" s="22">
        <v>4</v>
      </c>
      <c r="M53" s="31">
        <v>2</v>
      </c>
      <c r="N53" s="22" t="s">
        <v>12</v>
      </c>
    </row>
    <row r="54" spans="1:20" x14ac:dyDescent="0.25">
      <c r="A54" s="15" t="s">
        <v>251</v>
      </c>
      <c r="B54" s="16" t="s">
        <v>34</v>
      </c>
      <c r="C54" s="17" t="s">
        <v>108</v>
      </c>
      <c r="D54" s="17"/>
      <c r="E54" s="17"/>
      <c r="F54" s="22"/>
      <c r="G54" s="22"/>
      <c r="H54" s="22"/>
      <c r="I54" s="22"/>
      <c r="J54" s="22"/>
      <c r="K54" s="22"/>
      <c r="L54" s="22">
        <v>7</v>
      </c>
      <c r="M54" s="31">
        <v>2</v>
      </c>
      <c r="N54" s="22" t="s">
        <v>11</v>
      </c>
    </row>
    <row r="55" spans="1:20" x14ac:dyDescent="0.25">
      <c r="A55" s="60" t="s">
        <v>252</v>
      </c>
      <c r="B55" s="11" t="s">
        <v>76</v>
      </c>
      <c r="C55" s="61" t="s">
        <v>109</v>
      </c>
      <c r="D55" s="61"/>
      <c r="E55" s="3"/>
      <c r="F55" s="22"/>
      <c r="G55" s="22">
        <v>7</v>
      </c>
      <c r="H55" s="22"/>
      <c r="I55" s="22"/>
      <c r="J55" s="22"/>
      <c r="K55" s="22"/>
      <c r="L55" s="22"/>
      <c r="M55" s="31">
        <v>3</v>
      </c>
      <c r="N55" s="22" t="s">
        <v>12</v>
      </c>
    </row>
    <row r="56" spans="1:20" x14ac:dyDescent="0.25">
      <c r="A56" s="60" t="s">
        <v>253</v>
      </c>
      <c r="B56" s="11" t="s">
        <v>77</v>
      </c>
      <c r="C56" s="61" t="s">
        <v>195</v>
      </c>
      <c r="D56" s="61"/>
      <c r="E56" s="3"/>
      <c r="F56" s="22"/>
      <c r="G56" s="22">
        <v>7</v>
      </c>
      <c r="H56" s="22"/>
      <c r="I56" s="22"/>
      <c r="J56" s="22"/>
      <c r="K56" s="22"/>
      <c r="L56" s="22"/>
      <c r="M56" s="31">
        <v>3</v>
      </c>
      <c r="N56" s="22" t="s">
        <v>12</v>
      </c>
    </row>
    <row r="57" spans="1:20" x14ac:dyDescent="0.25">
      <c r="A57" s="60" t="s">
        <v>254</v>
      </c>
      <c r="B57" s="11" t="s">
        <v>35</v>
      </c>
      <c r="C57" s="46" t="s">
        <v>110</v>
      </c>
      <c r="D57" s="46"/>
      <c r="E57" s="17"/>
      <c r="F57" s="22"/>
      <c r="G57" s="22"/>
      <c r="H57" s="22">
        <v>4</v>
      </c>
      <c r="I57" s="22"/>
      <c r="J57" s="22"/>
      <c r="K57" s="22"/>
      <c r="L57" s="22"/>
      <c r="M57" s="22">
        <v>2</v>
      </c>
      <c r="N57" s="22" t="s">
        <v>12</v>
      </c>
    </row>
    <row r="58" spans="1:20" x14ac:dyDescent="0.25">
      <c r="A58" s="60" t="s">
        <v>255</v>
      </c>
      <c r="B58" s="11" t="s">
        <v>36</v>
      </c>
      <c r="C58" s="46" t="s">
        <v>110</v>
      </c>
      <c r="D58" s="46"/>
      <c r="E58" s="17"/>
      <c r="F58" s="22"/>
      <c r="G58" s="22"/>
      <c r="H58" s="22">
        <v>7</v>
      </c>
      <c r="I58" s="22"/>
      <c r="J58" s="22"/>
      <c r="K58" s="22"/>
      <c r="L58" s="22"/>
      <c r="M58" s="22">
        <v>2</v>
      </c>
      <c r="N58" s="22" t="s">
        <v>11</v>
      </c>
    </row>
    <row r="59" spans="1:20" x14ac:dyDescent="0.25">
      <c r="A59" s="60" t="s">
        <v>256</v>
      </c>
      <c r="B59" s="11" t="s">
        <v>75</v>
      </c>
      <c r="C59" s="46" t="s">
        <v>196</v>
      </c>
      <c r="D59" s="46"/>
      <c r="E59" s="3"/>
      <c r="F59" s="22"/>
      <c r="G59" s="22"/>
      <c r="H59" s="22">
        <v>7</v>
      </c>
      <c r="I59" s="22"/>
      <c r="J59" s="22"/>
      <c r="K59" s="22"/>
      <c r="L59" s="22"/>
      <c r="M59" s="22">
        <v>3</v>
      </c>
      <c r="N59" s="22" t="s">
        <v>12</v>
      </c>
      <c r="T59" s="32"/>
    </row>
    <row r="60" spans="1:20" x14ac:dyDescent="0.25">
      <c r="A60" s="60" t="s">
        <v>257</v>
      </c>
      <c r="B60" s="11" t="s">
        <v>22</v>
      </c>
      <c r="C60" s="46" t="s">
        <v>105</v>
      </c>
      <c r="D60" s="46"/>
      <c r="E60" s="3"/>
      <c r="F60" s="22"/>
      <c r="G60" s="22"/>
      <c r="H60" s="22"/>
      <c r="I60" s="22"/>
      <c r="J60" s="22"/>
      <c r="K60" s="22">
        <v>11</v>
      </c>
      <c r="L60" s="22"/>
      <c r="M60" s="22">
        <v>3</v>
      </c>
      <c r="N60" s="22" t="s">
        <v>11</v>
      </c>
    </row>
    <row r="61" spans="1:20" x14ac:dyDescent="0.25">
      <c r="A61" s="60" t="s">
        <v>258</v>
      </c>
      <c r="B61" s="11" t="s">
        <v>23</v>
      </c>
      <c r="C61" s="46" t="s">
        <v>105</v>
      </c>
      <c r="D61" s="46"/>
      <c r="E61" s="3"/>
      <c r="F61" s="22"/>
      <c r="G61" s="22"/>
      <c r="H61" s="22"/>
      <c r="I61" s="22"/>
      <c r="J61" s="22"/>
      <c r="K61" s="22"/>
      <c r="L61" s="31">
        <v>4</v>
      </c>
      <c r="M61" s="31">
        <v>2</v>
      </c>
      <c r="N61" s="22" t="s">
        <v>11</v>
      </c>
    </row>
    <row r="62" spans="1:20" s="59" customFormat="1" x14ac:dyDescent="0.25">
      <c r="A62" s="46" t="s">
        <v>259</v>
      </c>
      <c r="B62" s="68" t="s">
        <v>311</v>
      </c>
      <c r="C62" s="46" t="s">
        <v>101</v>
      </c>
      <c r="D62" s="46"/>
      <c r="E62" s="3"/>
      <c r="F62" s="22"/>
      <c r="G62" s="22"/>
      <c r="H62" s="22"/>
      <c r="I62" s="22"/>
      <c r="J62" s="22"/>
      <c r="K62" s="22">
        <v>7</v>
      </c>
      <c r="L62" s="22"/>
      <c r="M62" s="22">
        <v>3</v>
      </c>
      <c r="N62" s="22" t="s">
        <v>11</v>
      </c>
    </row>
    <row r="63" spans="1:20" s="32" customFormat="1" ht="30" x14ac:dyDescent="0.25">
      <c r="A63" s="58" t="s">
        <v>260</v>
      </c>
      <c r="B63" s="58" t="s">
        <v>152</v>
      </c>
      <c r="C63" s="58" t="s">
        <v>145</v>
      </c>
      <c r="D63" s="42" t="s">
        <v>141</v>
      </c>
      <c r="E63" s="28"/>
      <c r="F63" s="31"/>
      <c r="G63" s="31"/>
      <c r="H63" s="31"/>
      <c r="I63" s="31">
        <v>4</v>
      </c>
      <c r="J63" s="31"/>
      <c r="K63" s="31"/>
      <c r="L63" s="31"/>
      <c r="M63" s="31">
        <v>2</v>
      </c>
      <c r="N63" s="31" t="s">
        <v>12</v>
      </c>
    </row>
    <row r="64" spans="1:20" s="32" customFormat="1" ht="30" x14ac:dyDescent="0.25">
      <c r="A64" s="58" t="s">
        <v>261</v>
      </c>
      <c r="B64" s="58" t="s">
        <v>153</v>
      </c>
      <c r="C64" s="58" t="s">
        <v>145</v>
      </c>
      <c r="D64" s="42" t="s">
        <v>141</v>
      </c>
      <c r="E64" s="28"/>
      <c r="F64" s="31"/>
      <c r="G64" s="31"/>
      <c r="H64" s="31"/>
      <c r="I64" s="31">
        <v>7</v>
      </c>
      <c r="J64" s="31"/>
      <c r="K64" s="31"/>
      <c r="L64" s="31"/>
      <c r="M64" s="31">
        <v>2</v>
      </c>
      <c r="N64" s="31" t="s">
        <v>11</v>
      </c>
    </row>
    <row r="65" spans="1:18" x14ac:dyDescent="0.25">
      <c r="A65" s="1" t="s">
        <v>5</v>
      </c>
      <c r="F65" s="1">
        <f>SUM(F51:F64)</f>
        <v>0</v>
      </c>
      <c r="G65" s="1">
        <f t="shared" ref="G65:L65" si="3">SUM(G51:G64)</f>
        <v>14</v>
      </c>
      <c r="H65" s="1">
        <f t="shared" si="3"/>
        <v>25</v>
      </c>
      <c r="I65" s="1">
        <f t="shared" si="3"/>
        <v>18</v>
      </c>
      <c r="J65" s="1">
        <f t="shared" si="3"/>
        <v>0</v>
      </c>
      <c r="K65" s="1">
        <f t="shared" si="3"/>
        <v>18</v>
      </c>
      <c r="L65" s="1">
        <f t="shared" si="3"/>
        <v>15</v>
      </c>
      <c r="M65" s="4">
        <f>SUM(M51:M64)</f>
        <v>35</v>
      </c>
    </row>
    <row r="66" spans="1:18" x14ac:dyDescent="0.25">
      <c r="A66" s="1"/>
      <c r="M66" s="4"/>
    </row>
    <row r="67" spans="1:18" x14ac:dyDescent="0.25">
      <c r="A67" s="74" t="s">
        <v>262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8" s="32" customFormat="1" ht="15" customHeight="1" x14ac:dyDescent="0.25">
      <c r="A68" s="58" t="s">
        <v>263</v>
      </c>
      <c r="B68" s="58" t="s">
        <v>150</v>
      </c>
      <c r="C68" s="58" t="s">
        <v>145</v>
      </c>
      <c r="D68" s="58"/>
      <c r="E68" s="58"/>
      <c r="F68" s="31"/>
      <c r="G68" s="31"/>
      <c r="H68" s="31"/>
      <c r="I68" s="31"/>
      <c r="J68" s="31">
        <v>4</v>
      </c>
      <c r="K68" s="31"/>
      <c r="L68" s="31"/>
      <c r="M68" s="31">
        <v>2</v>
      </c>
      <c r="N68" s="31" t="s">
        <v>12</v>
      </c>
      <c r="O68" s="72"/>
      <c r="P68" s="73"/>
      <c r="Q68" s="73"/>
      <c r="R68" s="73"/>
    </row>
    <row r="69" spans="1:18" s="32" customFormat="1" x14ac:dyDescent="0.25">
      <c r="A69" s="58" t="s">
        <v>268</v>
      </c>
      <c r="B69" s="58" t="s">
        <v>151</v>
      </c>
      <c r="C69" s="58" t="s">
        <v>145</v>
      </c>
      <c r="D69" s="58"/>
      <c r="E69" s="58"/>
      <c r="F69" s="31"/>
      <c r="G69" s="31"/>
      <c r="H69" s="31"/>
      <c r="I69" s="31"/>
      <c r="J69" s="31">
        <v>7</v>
      </c>
      <c r="K69" s="31"/>
      <c r="L69" s="31"/>
      <c r="M69" s="31">
        <v>2</v>
      </c>
      <c r="N69" s="31" t="s">
        <v>11</v>
      </c>
      <c r="O69" s="72"/>
      <c r="P69" s="73"/>
      <c r="Q69" s="73"/>
      <c r="R69" s="73"/>
    </row>
    <row r="70" spans="1:18" x14ac:dyDescent="0.25">
      <c r="A70" s="60" t="s">
        <v>264</v>
      </c>
      <c r="B70" s="11" t="s">
        <v>44</v>
      </c>
      <c r="C70" s="64" t="s">
        <v>105</v>
      </c>
      <c r="D70" s="61"/>
      <c r="E70" s="46"/>
      <c r="F70" s="22"/>
      <c r="G70" s="22"/>
      <c r="H70" s="22"/>
      <c r="I70" s="22"/>
      <c r="J70" s="22">
        <v>7</v>
      </c>
      <c r="K70" s="22"/>
      <c r="L70" s="22"/>
      <c r="M70" s="22">
        <v>3</v>
      </c>
      <c r="N70" s="22" t="s">
        <v>11</v>
      </c>
    </row>
    <row r="71" spans="1:18" x14ac:dyDescent="0.25">
      <c r="A71" s="60" t="s">
        <v>265</v>
      </c>
      <c r="B71" s="11" t="s">
        <v>45</v>
      </c>
      <c r="C71" s="64" t="s">
        <v>117</v>
      </c>
      <c r="D71" s="61"/>
      <c r="E71" s="46"/>
      <c r="F71" s="22"/>
      <c r="G71" s="22"/>
      <c r="H71" s="22"/>
      <c r="I71" s="22"/>
      <c r="J71" s="22">
        <v>7</v>
      </c>
      <c r="K71" s="22"/>
      <c r="L71" s="22"/>
      <c r="M71" s="31">
        <v>2</v>
      </c>
      <c r="N71" s="22" t="s">
        <v>11</v>
      </c>
    </row>
    <row r="72" spans="1:18" ht="30" x14ac:dyDescent="0.25">
      <c r="A72" s="60" t="s">
        <v>266</v>
      </c>
      <c r="B72" s="27" t="s">
        <v>133</v>
      </c>
      <c r="C72" s="65" t="s">
        <v>105</v>
      </c>
      <c r="D72" s="46"/>
      <c r="E72" s="46"/>
      <c r="F72" s="22"/>
      <c r="G72" s="22"/>
      <c r="H72" s="22"/>
      <c r="I72" s="22"/>
      <c r="J72" s="22"/>
      <c r="K72" s="22">
        <v>7</v>
      </c>
      <c r="L72" s="22"/>
      <c r="M72" s="22">
        <v>3</v>
      </c>
      <c r="N72" s="22" t="s">
        <v>11</v>
      </c>
    </row>
    <row r="73" spans="1:18" x14ac:dyDescent="0.25">
      <c r="A73" s="60" t="s">
        <v>267</v>
      </c>
      <c r="B73" s="27" t="s">
        <v>134</v>
      </c>
      <c r="C73" s="65" t="s">
        <v>117</v>
      </c>
      <c r="D73" s="46"/>
      <c r="E73" s="46"/>
      <c r="F73" s="22"/>
      <c r="G73" s="22"/>
      <c r="H73" s="22"/>
      <c r="I73" s="22"/>
      <c r="J73" s="22"/>
      <c r="K73" s="22"/>
      <c r="L73" s="22">
        <v>7</v>
      </c>
      <c r="M73" s="22">
        <v>3</v>
      </c>
      <c r="N73" s="22" t="s">
        <v>11</v>
      </c>
    </row>
    <row r="74" spans="1:18" x14ac:dyDescent="0.25">
      <c r="A74" s="1" t="s">
        <v>5</v>
      </c>
      <c r="F74" s="1">
        <f t="shared" ref="F74:M74" si="4">SUM(F68:F73)</f>
        <v>0</v>
      </c>
      <c r="G74" s="1">
        <f t="shared" si="4"/>
        <v>0</v>
      </c>
      <c r="H74" s="1">
        <f t="shared" si="4"/>
        <v>0</v>
      </c>
      <c r="I74" s="1">
        <f t="shared" si="4"/>
        <v>0</v>
      </c>
      <c r="J74" s="1">
        <f t="shared" si="4"/>
        <v>25</v>
      </c>
      <c r="K74" s="1">
        <f t="shared" si="4"/>
        <v>7</v>
      </c>
      <c r="L74" s="1">
        <f t="shared" si="4"/>
        <v>7</v>
      </c>
      <c r="M74" s="4">
        <f t="shared" si="4"/>
        <v>15</v>
      </c>
    </row>
    <row r="75" spans="1:18" x14ac:dyDescent="0.25">
      <c r="A75" s="1"/>
      <c r="M75" s="4"/>
    </row>
    <row r="77" spans="1:18" x14ac:dyDescent="0.25">
      <c r="A77" s="78" t="s">
        <v>282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</row>
    <row r="78" spans="1:18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8" ht="15.75" x14ac:dyDescent="0.25">
      <c r="A79" s="76" t="s">
        <v>269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1:18" x14ac:dyDescent="0.25">
      <c r="A80" s="74" t="s">
        <v>15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s="32" customFormat="1" ht="60" x14ac:dyDescent="0.25">
      <c r="A81" s="67" t="s">
        <v>287</v>
      </c>
      <c r="B81" s="66" t="s">
        <v>155</v>
      </c>
      <c r="C81" s="58" t="s">
        <v>154</v>
      </c>
      <c r="D81" s="34" t="s">
        <v>174</v>
      </c>
      <c r="E81" s="30"/>
      <c r="F81" s="31"/>
      <c r="G81" s="31"/>
      <c r="H81" s="31"/>
      <c r="I81" s="31"/>
      <c r="J81" s="31"/>
      <c r="K81" s="31">
        <v>7</v>
      </c>
      <c r="L81" s="31"/>
      <c r="M81" s="31">
        <v>3</v>
      </c>
      <c r="N81" s="31" t="s">
        <v>12</v>
      </c>
    </row>
    <row r="82" spans="1:14" s="32" customFormat="1" ht="60" x14ac:dyDescent="0.25">
      <c r="A82" s="67" t="s">
        <v>288</v>
      </c>
      <c r="B82" s="66" t="s">
        <v>165</v>
      </c>
      <c r="C82" s="58" t="s">
        <v>154</v>
      </c>
      <c r="D82" s="34" t="s">
        <v>174</v>
      </c>
      <c r="E82" s="30"/>
      <c r="F82" s="31"/>
      <c r="G82" s="31"/>
      <c r="H82" s="31"/>
      <c r="I82" s="31"/>
      <c r="J82" s="31"/>
      <c r="K82" s="31">
        <v>7</v>
      </c>
      <c r="L82" s="31"/>
      <c r="M82" s="31">
        <v>2</v>
      </c>
      <c r="N82" s="31" t="s">
        <v>11</v>
      </c>
    </row>
    <row r="83" spans="1:14" s="32" customFormat="1" ht="45" x14ac:dyDescent="0.25">
      <c r="A83" s="67" t="s">
        <v>289</v>
      </c>
      <c r="B83" s="66" t="s">
        <v>156</v>
      </c>
      <c r="C83" s="58" t="s">
        <v>142</v>
      </c>
      <c r="D83" s="34" t="s">
        <v>175</v>
      </c>
      <c r="E83" s="30"/>
      <c r="F83" s="31"/>
      <c r="G83" s="31"/>
      <c r="H83" s="31"/>
      <c r="I83" s="31"/>
      <c r="J83" s="31">
        <v>4</v>
      </c>
      <c r="K83" s="31"/>
      <c r="L83" s="31"/>
      <c r="M83" s="31">
        <v>2</v>
      </c>
      <c r="N83" s="31" t="s">
        <v>12</v>
      </c>
    </row>
    <row r="84" spans="1:14" s="32" customFormat="1" ht="45" x14ac:dyDescent="0.25">
      <c r="A84" s="67" t="s">
        <v>290</v>
      </c>
      <c r="B84" s="66" t="s">
        <v>291</v>
      </c>
      <c r="C84" s="58" t="s">
        <v>142</v>
      </c>
      <c r="D84" s="34" t="s">
        <v>175</v>
      </c>
      <c r="E84" s="30"/>
      <c r="F84" s="31"/>
      <c r="G84" s="31"/>
      <c r="H84" s="31"/>
      <c r="I84" s="31"/>
      <c r="J84" s="31">
        <v>7</v>
      </c>
      <c r="K84" s="31"/>
      <c r="L84" s="31"/>
      <c r="M84" s="31">
        <v>2</v>
      </c>
      <c r="N84" s="31" t="s">
        <v>11</v>
      </c>
    </row>
    <row r="85" spans="1:14" s="32" customFormat="1" ht="75" x14ac:dyDescent="0.25">
      <c r="A85" s="67" t="s">
        <v>292</v>
      </c>
      <c r="B85" s="66" t="s">
        <v>157</v>
      </c>
      <c r="C85" s="58" t="s">
        <v>142</v>
      </c>
      <c r="D85" s="34" t="s">
        <v>176</v>
      </c>
      <c r="E85" s="30"/>
      <c r="F85" s="31"/>
      <c r="G85" s="31"/>
      <c r="H85" s="31"/>
      <c r="I85" s="31"/>
      <c r="J85" s="31"/>
      <c r="K85" s="31">
        <v>4</v>
      </c>
      <c r="L85" s="31"/>
      <c r="M85" s="31">
        <v>2</v>
      </c>
      <c r="N85" s="31" t="s">
        <v>12</v>
      </c>
    </row>
    <row r="86" spans="1:14" s="32" customFormat="1" ht="75" x14ac:dyDescent="0.25">
      <c r="A86" s="67" t="s">
        <v>293</v>
      </c>
      <c r="B86" s="66" t="s">
        <v>166</v>
      </c>
      <c r="C86" s="58" t="s">
        <v>142</v>
      </c>
      <c r="D86" s="34" t="s">
        <v>176</v>
      </c>
      <c r="E86" s="30"/>
      <c r="F86" s="31"/>
      <c r="G86" s="31"/>
      <c r="H86" s="31"/>
      <c r="I86" s="31"/>
      <c r="J86" s="31"/>
      <c r="K86" s="31">
        <v>7</v>
      </c>
      <c r="L86" s="31"/>
      <c r="M86" s="31">
        <v>2</v>
      </c>
      <c r="N86" s="31" t="s">
        <v>11</v>
      </c>
    </row>
    <row r="87" spans="1:14" s="32" customFormat="1" ht="90" x14ac:dyDescent="0.25">
      <c r="A87" s="67" t="s">
        <v>294</v>
      </c>
      <c r="B87" s="66" t="s">
        <v>158</v>
      </c>
      <c r="C87" s="58" t="s">
        <v>146</v>
      </c>
      <c r="D87" s="42" t="s">
        <v>177</v>
      </c>
      <c r="E87" s="30"/>
      <c r="F87" s="31"/>
      <c r="G87" s="31"/>
      <c r="H87" s="31"/>
      <c r="I87" s="31"/>
      <c r="J87" s="31"/>
      <c r="K87" s="31">
        <v>7</v>
      </c>
      <c r="L87" s="31"/>
      <c r="M87" s="31">
        <v>3</v>
      </c>
      <c r="N87" s="31" t="s">
        <v>12</v>
      </c>
    </row>
    <row r="88" spans="1:14" s="32" customFormat="1" ht="90" x14ac:dyDescent="0.25">
      <c r="A88" s="67" t="s">
        <v>295</v>
      </c>
      <c r="B88" s="66" t="s">
        <v>167</v>
      </c>
      <c r="C88" s="58" t="s">
        <v>146</v>
      </c>
      <c r="D88" s="42" t="s">
        <v>177</v>
      </c>
      <c r="E88" s="30"/>
      <c r="F88" s="31"/>
      <c r="G88" s="31"/>
      <c r="H88" s="31"/>
      <c r="I88" s="31"/>
      <c r="J88" s="31"/>
      <c r="K88" s="31">
        <v>7</v>
      </c>
      <c r="L88" s="31"/>
      <c r="M88" s="31">
        <v>2</v>
      </c>
      <c r="N88" s="31" t="s">
        <v>11</v>
      </c>
    </row>
    <row r="89" spans="1:14" s="32" customFormat="1" ht="60" x14ac:dyDescent="0.25">
      <c r="A89" s="67" t="s">
        <v>296</v>
      </c>
      <c r="B89" s="66" t="s">
        <v>159</v>
      </c>
      <c r="C89" s="58" t="s">
        <v>106</v>
      </c>
      <c r="D89" s="42" t="s">
        <v>178</v>
      </c>
      <c r="E89" s="30"/>
      <c r="F89" s="31"/>
      <c r="G89" s="31"/>
      <c r="H89" s="31"/>
      <c r="I89" s="31"/>
      <c r="J89" s="31">
        <v>7</v>
      </c>
      <c r="K89" s="31"/>
      <c r="L89" s="31"/>
      <c r="M89" s="31">
        <v>2</v>
      </c>
      <c r="N89" s="31" t="s">
        <v>12</v>
      </c>
    </row>
    <row r="90" spans="1:14" s="32" customFormat="1" ht="60" x14ac:dyDescent="0.25">
      <c r="A90" s="67" t="s">
        <v>297</v>
      </c>
      <c r="B90" s="66" t="s">
        <v>300</v>
      </c>
      <c r="C90" s="58" t="s">
        <v>106</v>
      </c>
      <c r="D90" s="42" t="s">
        <v>178</v>
      </c>
      <c r="E90" s="30"/>
      <c r="F90" s="31"/>
      <c r="G90" s="31"/>
      <c r="H90" s="31"/>
      <c r="I90" s="31"/>
      <c r="J90" s="31">
        <v>4</v>
      </c>
      <c r="K90" s="31"/>
      <c r="L90" s="31"/>
      <c r="M90" s="31">
        <v>2</v>
      </c>
      <c r="N90" s="31" t="s">
        <v>11</v>
      </c>
    </row>
    <row r="91" spans="1:14" s="32" customFormat="1" ht="105" x14ac:dyDescent="0.25">
      <c r="A91" s="67" t="s">
        <v>298</v>
      </c>
      <c r="B91" s="66" t="s">
        <v>160</v>
      </c>
      <c r="C91" s="58" t="s">
        <v>106</v>
      </c>
      <c r="D91" s="34" t="s">
        <v>179</v>
      </c>
      <c r="E91" s="30"/>
      <c r="F91" s="31"/>
      <c r="G91" s="31"/>
      <c r="H91" s="31"/>
      <c r="I91" s="31"/>
      <c r="J91" s="31"/>
      <c r="K91" s="31"/>
      <c r="L91" s="31">
        <v>7</v>
      </c>
      <c r="M91" s="31">
        <v>2</v>
      </c>
      <c r="N91" s="31" t="s">
        <v>12</v>
      </c>
    </row>
    <row r="92" spans="1:14" s="32" customFormat="1" ht="105" x14ac:dyDescent="0.25">
      <c r="A92" s="67" t="s">
        <v>299</v>
      </c>
      <c r="B92" s="66" t="s">
        <v>168</v>
      </c>
      <c r="C92" s="58" t="s">
        <v>106</v>
      </c>
      <c r="D92" s="34" t="s">
        <v>179</v>
      </c>
      <c r="E92" s="30"/>
      <c r="F92" s="31"/>
      <c r="G92" s="31"/>
      <c r="H92" s="31"/>
      <c r="I92" s="31"/>
      <c r="J92" s="31"/>
      <c r="K92" s="31"/>
      <c r="L92" s="31">
        <v>4</v>
      </c>
      <c r="M92" s="31">
        <v>2</v>
      </c>
      <c r="N92" s="31" t="s">
        <v>11</v>
      </c>
    </row>
    <row r="93" spans="1:14" s="32" customFormat="1" ht="30" x14ac:dyDescent="0.25">
      <c r="A93" s="67" t="s">
        <v>301</v>
      </c>
      <c r="B93" s="66" t="s">
        <v>169</v>
      </c>
      <c r="C93" s="58" t="s">
        <v>142</v>
      </c>
      <c r="D93" s="34" t="s">
        <v>141</v>
      </c>
      <c r="E93" s="30"/>
      <c r="F93" s="31"/>
      <c r="G93" s="31"/>
      <c r="H93" s="31"/>
      <c r="I93" s="31"/>
      <c r="J93" s="48"/>
      <c r="K93" s="31"/>
      <c r="L93" s="31">
        <v>11</v>
      </c>
      <c r="M93" s="31">
        <v>4</v>
      </c>
      <c r="N93" s="31" t="s">
        <v>11</v>
      </c>
    </row>
    <row r="94" spans="1:14" s="32" customFormat="1" ht="30" x14ac:dyDescent="0.25">
      <c r="A94" s="67" t="s">
        <v>302</v>
      </c>
      <c r="B94" s="66" t="s">
        <v>161</v>
      </c>
      <c r="C94" s="58" t="s">
        <v>154</v>
      </c>
      <c r="D94" s="34" t="s">
        <v>141</v>
      </c>
      <c r="E94" s="30"/>
      <c r="F94" s="31"/>
      <c r="G94" s="31"/>
      <c r="H94" s="31"/>
      <c r="I94" s="31"/>
      <c r="J94" s="31">
        <v>4</v>
      </c>
      <c r="K94" s="31"/>
      <c r="L94" s="31"/>
      <c r="M94" s="31">
        <v>2</v>
      </c>
      <c r="N94" s="31" t="s">
        <v>12</v>
      </c>
    </row>
    <row r="95" spans="1:14" s="32" customFormat="1" ht="30" x14ac:dyDescent="0.25">
      <c r="A95" s="67" t="s">
        <v>303</v>
      </c>
      <c r="B95" s="66" t="s">
        <v>309</v>
      </c>
      <c r="C95" s="58" t="s">
        <v>154</v>
      </c>
      <c r="D95" s="34" t="s">
        <v>141</v>
      </c>
      <c r="E95" s="30"/>
      <c r="F95" s="31"/>
      <c r="G95" s="31"/>
      <c r="H95" s="31"/>
      <c r="I95" s="31"/>
      <c r="J95" s="31">
        <v>7</v>
      </c>
      <c r="K95" s="31"/>
      <c r="L95" s="31"/>
      <c r="M95" s="31">
        <v>2</v>
      </c>
      <c r="N95" s="31" t="s">
        <v>11</v>
      </c>
    </row>
    <row r="96" spans="1:14" s="32" customFormat="1" ht="45" x14ac:dyDescent="0.25">
      <c r="A96" s="67" t="s">
        <v>304</v>
      </c>
      <c r="B96" s="66" t="s">
        <v>162</v>
      </c>
      <c r="C96" s="58" t="s">
        <v>145</v>
      </c>
      <c r="D96" s="34" t="s">
        <v>180</v>
      </c>
      <c r="E96" s="30"/>
      <c r="F96" s="31"/>
      <c r="G96" s="31"/>
      <c r="H96" s="31"/>
      <c r="I96" s="31"/>
      <c r="J96" s="31"/>
      <c r="K96" s="31"/>
      <c r="L96" s="31">
        <v>4</v>
      </c>
      <c r="M96" s="31">
        <v>2</v>
      </c>
      <c r="N96" s="31" t="s">
        <v>12</v>
      </c>
    </row>
    <row r="97" spans="1:14" s="32" customFormat="1" ht="45" x14ac:dyDescent="0.25">
      <c r="A97" s="67" t="s">
        <v>305</v>
      </c>
      <c r="B97" s="66" t="s">
        <v>170</v>
      </c>
      <c r="C97" s="58" t="s">
        <v>145</v>
      </c>
      <c r="D97" s="34" t="s">
        <v>180</v>
      </c>
      <c r="E97" s="30"/>
      <c r="F97" s="31"/>
      <c r="G97" s="31"/>
      <c r="H97" s="31"/>
      <c r="I97" s="31"/>
      <c r="J97" s="31"/>
      <c r="K97" s="31"/>
      <c r="L97" s="31">
        <v>7</v>
      </c>
      <c r="M97" s="31">
        <v>2</v>
      </c>
      <c r="N97" s="31" t="s">
        <v>11</v>
      </c>
    </row>
    <row r="98" spans="1:14" s="32" customFormat="1" ht="90" x14ac:dyDescent="0.25">
      <c r="A98" s="67" t="s">
        <v>283</v>
      </c>
      <c r="B98" s="66" t="s">
        <v>163</v>
      </c>
      <c r="C98" s="58" t="s">
        <v>106</v>
      </c>
      <c r="D98" s="34" t="s">
        <v>181</v>
      </c>
      <c r="E98" s="30"/>
      <c r="F98" s="31"/>
      <c r="G98" s="31"/>
      <c r="H98" s="31"/>
      <c r="I98" s="31"/>
      <c r="J98" s="31"/>
      <c r="K98" s="31">
        <v>4</v>
      </c>
      <c r="L98" s="31"/>
      <c r="M98" s="31">
        <v>2</v>
      </c>
      <c r="N98" s="31" t="s">
        <v>12</v>
      </c>
    </row>
    <row r="99" spans="1:14" s="32" customFormat="1" ht="90" x14ac:dyDescent="0.25">
      <c r="A99" s="67" t="s">
        <v>284</v>
      </c>
      <c r="B99" s="66" t="s">
        <v>171</v>
      </c>
      <c r="C99" s="58" t="s">
        <v>106</v>
      </c>
      <c r="D99" s="34" t="s">
        <v>181</v>
      </c>
      <c r="E99" s="30"/>
      <c r="F99" s="31"/>
      <c r="G99" s="31"/>
      <c r="H99" s="31"/>
      <c r="I99" s="31"/>
      <c r="J99" s="31"/>
      <c r="K99" s="31">
        <v>7</v>
      </c>
      <c r="L99" s="31"/>
      <c r="M99" s="31">
        <v>2</v>
      </c>
      <c r="N99" s="31" t="s">
        <v>11</v>
      </c>
    </row>
    <row r="100" spans="1:14" s="32" customFormat="1" ht="45" x14ac:dyDescent="0.25">
      <c r="A100" s="67" t="s">
        <v>285</v>
      </c>
      <c r="B100" s="66" t="s">
        <v>164</v>
      </c>
      <c r="C100" s="66" t="s">
        <v>154</v>
      </c>
      <c r="D100" s="34" t="s">
        <v>175</v>
      </c>
      <c r="E100" s="30"/>
      <c r="F100" s="31"/>
      <c r="G100" s="31"/>
      <c r="H100" s="31"/>
      <c r="I100" s="31"/>
      <c r="J100" s="31">
        <v>4</v>
      </c>
      <c r="K100" s="31"/>
      <c r="L100" s="31"/>
      <c r="M100" s="31">
        <v>2</v>
      </c>
      <c r="N100" s="31" t="s">
        <v>12</v>
      </c>
    </row>
    <row r="101" spans="1:14" s="32" customFormat="1" ht="45" x14ac:dyDescent="0.25">
      <c r="A101" s="67" t="s">
        <v>286</v>
      </c>
      <c r="B101" s="66" t="s">
        <v>172</v>
      </c>
      <c r="C101" s="66" t="s">
        <v>154</v>
      </c>
      <c r="D101" s="34" t="s">
        <v>175</v>
      </c>
      <c r="E101" s="43"/>
      <c r="F101" s="31"/>
      <c r="G101" s="31"/>
      <c r="H101" s="31"/>
      <c r="I101" s="31"/>
      <c r="J101" s="31">
        <v>4</v>
      </c>
      <c r="K101" s="31"/>
      <c r="L101" s="31"/>
      <c r="M101" s="31">
        <v>1</v>
      </c>
      <c r="N101" s="31" t="s">
        <v>11</v>
      </c>
    </row>
    <row r="102" spans="1:14" x14ac:dyDescent="0.25">
      <c r="A102" s="1" t="s">
        <v>5</v>
      </c>
      <c r="F102" s="1">
        <f>SUM(F81:F101)</f>
        <v>0</v>
      </c>
      <c r="G102" s="1">
        <f t="shared" ref="G102" si="5">SUM(G95)</f>
        <v>0</v>
      </c>
      <c r="H102" s="1">
        <f t="shared" ref="H102" si="6">SUM(G102)</f>
        <v>0</v>
      </c>
      <c r="I102" s="1">
        <f t="shared" ref="I102" si="7">SUM(H102)</f>
        <v>0</v>
      </c>
      <c r="J102" s="1">
        <f>SUM(J81:J101)</f>
        <v>41</v>
      </c>
      <c r="K102" s="1">
        <f>SUM(K81:K101)</f>
        <v>50</v>
      </c>
      <c r="L102" s="1">
        <f>SUM(L81:L101)</f>
        <v>33</v>
      </c>
      <c r="M102" s="4">
        <f>SUM(M81:M101)</f>
        <v>45</v>
      </c>
    </row>
    <row r="103" spans="1:14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5" spans="1:14" ht="15.75" x14ac:dyDescent="0.25">
      <c r="A105" s="76" t="s">
        <v>131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1:14" x14ac:dyDescent="0.25">
      <c r="A106" s="74" t="s">
        <v>15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</row>
    <row r="107" spans="1:14" ht="15.75" x14ac:dyDescent="0.25">
      <c r="A107" s="63" t="s">
        <v>90</v>
      </c>
      <c r="B107" s="14" t="s">
        <v>46</v>
      </c>
      <c r="C107" s="61" t="s">
        <v>112</v>
      </c>
      <c r="D107" s="46"/>
      <c r="E107" s="3"/>
      <c r="F107" s="22"/>
      <c r="G107" s="22"/>
      <c r="H107" s="22"/>
      <c r="I107" s="22"/>
      <c r="J107" s="22" t="s">
        <v>319</v>
      </c>
      <c r="K107" s="22"/>
      <c r="L107" s="22"/>
      <c r="M107" s="22">
        <v>5</v>
      </c>
      <c r="N107" s="22" t="s">
        <v>11</v>
      </c>
    </row>
    <row r="108" spans="1:14" x14ac:dyDescent="0.25">
      <c r="A108" s="63" t="s">
        <v>90</v>
      </c>
      <c r="B108" s="14" t="s">
        <v>47</v>
      </c>
      <c r="C108" s="61" t="s">
        <v>104</v>
      </c>
      <c r="D108" s="46"/>
      <c r="E108" s="3"/>
      <c r="F108" s="22"/>
      <c r="G108" s="22"/>
      <c r="H108" s="22"/>
      <c r="I108" s="22"/>
      <c r="J108" s="22" t="s">
        <v>319</v>
      </c>
      <c r="K108" s="22"/>
      <c r="L108" s="22"/>
      <c r="M108" s="22">
        <v>5</v>
      </c>
      <c r="N108" s="22" t="s">
        <v>11</v>
      </c>
    </row>
    <row r="109" spans="1:14" x14ac:dyDescent="0.25">
      <c r="A109" s="63" t="s">
        <v>90</v>
      </c>
      <c r="B109" s="14" t="s">
        <v>48</v>
      </c>
      <c r="C109" s="61" t="s">
        <v>113</v>
      </c>
      <c r="D109" s="46"/>
      <c r="E109" s="70" t="s">
        <v>182</v>
      </c>
      <c r="F109" s="22"/>
      <c r="G109" s="22"/>
      <c r="H109" s="22"/>
      <c r="I109" s="22"/>
      <c r="J109" s="22" t="s">
        <v>319</v>
      </c>
      <c r="K109" s="22"/>
      <c r="L109" s="22"/>
      <c r="M109" s="22">
        <v>2</v>
      </c>
      <c r="N109" s="22" t="s">
        <v>12</v>
      </c>
    </row>
    <row r="110" spans="1:14" x14ac:dyDescent="0.25">
      <c r="A110" s="63" t="s">
        <v>90</v>
      </c>
      <c r="B110" s="14" t="s">
        <v>49</v>
      </c>
      <c r="C110" s="61" t="s">
        <v>113</v>
      </c>
      <c r="D110" s="46"/>
      <c r="E110" s="71"/>
      <c r="F110" s="22"/>
      <c r="G110" s="22"/>
      <c r="H110" s="22"/>
      <c r="I110" s="22"/>
      <c r="J110" s="22" t="s">
        <v>319</v>
      </c>
      <c r="K110" s="22"/>
      <c r="L110" s="22"/>
      <c r="M110" s="22">
        <v>1</v>
      </c>
      <c r="N110" s="22" t="s">
        <v>11</v>
      </c>
    </row>
    <row r="111" spans="1:14" x14ac:dyDescent="0.25">
      <c r="A111" s="63" t="s">
        <v>90</v>
      </c>
      <c r="B111" s="14" t="s">
        <v>50</v>
      </c>
      <c r="C111" s="61" t="s">
        <v>306</v>
      </c>
      <c r="D111" s="46"/>
      <c r="E111" s="70" t="s">
        <v>182</v>
      </c>
      <c r="F111" s="22"/>
      <c r="G111" s="22"/>
      <c r="H111" s="22"/>
      <c r="I111" s="22"/>
      <c r="J111" s="22"/>
      <c r="K111" s="22" t="s">
        <v>319</v>
      </c>
      <c r="L111" s="22"/>
      <c r="M111" s="22">
        <v>2</v>
      </c>
      <c r="N111" s="22" t="s">
        <v>12</v>
      </c>
    </row>
    <row r="112" spans="1:14" x14ac:dyDescent="0.25">
      <c r="A112" s="63" t="s">
        <v>90</v>
      </c>
      <c r="B112" s="14" t="s">
        <v>51</v>
      </c>
      <c r="C112" s="61" t="s">
        <v>306</v>
      </c>
      <c r="D112" s="46"/>
      <c r="E112" s="71"/>
      <c r="F112" s="22"/>
      <c r="G112" s="22"/>
      <c r="H112" s="22"/>
      <c r="I112" s="22"/>
      <c r="J112" s="22"/>
      <c r="K112" s="22" t="s">
        <v>319</v>
      </c>
      <c r="L112" s="22"/>
      <c r="M112" s="22">
        <v>3</v>
      </c>
      <c r="N112" s="22" t="s">
        <v>11</v>
      </c>
    </row>
    <row r="113" spans="1:14" x14ac:dyDescent="0.25">
      <c r="A113" s="63" t="s">
        <v>90</v>
      </c>
      <c r="B113" s="14" t="s">
        <v>52</v>
      </c>
      <c r="C113" s="61" t="s">
        <v>307</v>
      </c>
      <c r="D113" s="46"/>
      <c r="E113" s="3"/>
      <c r="F113" s="22"/>
      <c r="G113" s="22"/>
      <c r="H113" s="22"/>
      <c r="I113" s="22"/>
      <c r="J113" s="22"/>
      <c r="K113" s="22"/>
      <c r="L113" s="22" t="s">
        <v>319</v>
      </c>
      <c r="M113" s="22">
        <v>5</v>
      </c>
      <c r="N113" s="22" t="s">
        <v>11</v>
      </c>
    </row>
    <row r="114" spans="1:14" x14ac:dyDescent="0.25">
      <c r="A114" s="63" t="s">
        <v>90</v>
      </c>
      <c r="B114" s="14" t="s">
        <v>53</v>
      </c>
      <c r="C114" s="61" t="s">
        <v>208</v>
      </c>
      <c r="D114" s="46"/>
      <c r="E114" s="3"/>
      <c r="F114" s="22"/>
      <c r="G114" s="22"/>
      <c r="H114" s="22"/>
      <c r="I114" s="22"/>
      <c r="J114" s="22" t="s">
        <v>319</v>
      </c>
      <c r="K114" s="22"/>
      <c r="L114" s="22"/>
      <c r="M114" s="22">
        <v>3</v>
      </c>
      <c r="N114" s="22" t="s">
        <v>12</v>
      </c>
    </row>
    <row r="115" spans="1:14" x14ac:dyDescent="0.25">
      <c r="A115" s="63" t="s">
        <v>90</v>
      </c>
      <c r="B115" s="14" t="s">
        <v>54</v>
      </c>
      <c r="C115" s="61" t="s">
        <v>118</v>
      </c>
      <c r="D115" s="61"/>
      <c r="E115" s="3"/>
      <c r="F115" s="22"/>
      <c r="G115" s="22"/>
      <c r="H115" s="22"/>
      <c r="I115" s="22"/>
      <c r="J115" s="22"/>
      <c r="K115" s="22" t="s">
        <v>319</v>
      </c>
      <c r="L115" s="22"/>
      <c r="M115" s="22">
        <v>3</v>
      </c>
      <c r="N115" s="22" t="s">
        <v>12</v>
      </c>
    </row>
    <row r="116" spans="1:14" x14ac:dyDescent="0.25">
      <c r="A116" s="63" t="s">
        <v>90</v>
      </c>
      <c r="B116" s="14" t="s">
        <v>55</v>
      </c>
      <c r="C116" s="61" t="s">
        <v>307</v>
      </c>
      <c r="D116" s="61"/>
      <c r="E116" s="70" t="s">
        <v>182</v>
      </c>
      <c r="F116" s="22"/>
      <c r="G116" s="22"/>
      <c r="H116" s="22"/>
      <c r="I116" s="22"/>
      <c r="J116" s="22"/>
      <c r="K116" s="22"/>
      <c r="L116" s="22" t="s">
        <v>319</v>
      </c>
      <c r="M116" s="22">
        <v>2</v>
      </c>
      <c r="N116" s="22" t="s">
        <v>12</v>
      </c>
    </row>
    <row r="117" spans="1:14" x14ac:dyDescent="0.25">
      <c r="A117" s="63" t="s">
        <v>90</v>
      </c>
      <c r="B117" s="14" t="s">
        <v>56</v>
      </c>
      <c r="C117" s="61" t="s">
        <v>307</v>
      </c>
      <c r="D117" s="61"/>
      <c r="E117" s="71"/>
      <c r="F117" s="22"/>
      <c r="G117" s="22"/>
      <c r="H117" s="22"/>
      <c r="I117" s="22"/>
      <c r="J117" s="22"/>
      <c r="K117" s="22"/>
      <c r="L117" s="22" t="s">
        <v>319</v>
      </c>
      <c r="M117" s="22">
        <v>2</v>
      </c>
      <c r="N117" s="22" t="s">
        <v>11</v>
      </c>
    </row>
    <row r="118" spans="1:14" x14ac:dyDescent="0.25">
      <c r="A118" s="63" t="s">
        <v>90</v>
      </c>
      <c r="B118" s="14" t="s">
        <v>57</v>
      </c>
      <c r="C118" s="61" t="s">
        <v>306</v>
      </c>
      <c r="D118" s="61"/>
      <c r="E118" s="70" t="s">
        <v>182</v>
      </c>
      <c r="F118" s="22"/>
      <c r="G118" s="22"/>
      <c r="H118" s="22"/>
      <c r="I118" s="22"/>
      <c r="J118" s="22"/>
      <c r="K118" s="22"/>
      <c r="L118" s="22" t="s">
        <v>319</v>
      </c>
      <c r="M118" s="22">
        <v>2</v>
      </c>
      <c r="N118" s="22" t="s">
        <v>12</v>
      </c>
    </row>
    <row r="119" spans="1:14" x14ac:dyDescent="0.25">
      <c r="A119" s="63" t="s">
        <v>90</v>
      </c>
      <c r="B119" s="14" t="s">
        <v>58</v>
      </c>
      <c r="C119" s="61" t="s">
        <v>306</v>
      </c>
      <c r="D119" s="61"/>
      <c r="E119" s="71"/>
      <c r="F119" s="22"/>
      <c r="G119" s="22"/>
      <c r="H119" s="22"/>
      <c r="I119" s="22"/>
      <c r="J119" s="22"/>
      <c r="K119" s="22"/>
      <c r="L119" s="22" t="s">
        <v>319</v>
      </c>
      <c r="M119" s="22">
        <v>2</v>
      </c>
      <c r="N119" s="22" t="s">
        <v>11</v>
      </c>
    </row>
    <row r="120" spans="1:14" ht="30" x14ac:dyDescent="0.25">
      <c r="A120" s="63" t="s">
        <v>90</v>
      </c>
      <c r="B120" s="14" t="s">
        <v>59</v>
      </c>
      <c r="C120" s="46" t="s">
        <v>207</v>
      </c>
      <c r="D120" s="46"/>
      <c r="E120" s="17"/>
      <c r="F120" s="22"/>
      <c r="G120" s="22"/>
      <c r="H120" s="22"/>
      <c r="I120" s="22"/>
      <c r="J120" s="22"/>
      <c r="K120" s="22" t="s">
        <v>319</v>
      </c>
      <c r="L120" s="22"/>
      <c r="M120" s="22">
        <v>4</v>
      </c>
      <c r="N120" s="22" t="s">
        <v>11</v>
      </c>
    </row>
    <row r="121" spans="1:14" ht="30" x14ac:dyDescent="0.25">
      <c r="A121" s="63" t="s">
        <v>90</v>
      </c>
      <c r="B121" s="14" t="s">
        <v>60</v>
      </c>
      <c r="C121" s="46" t="s">
        <v>116</v>
      </c>
      <c r="D121" s="46"/>
      <c r="E121" s="17"/>
      <c r="F121" s="22"/>
      <c r="G121" s="22"/>
      <c r="H121" s="22"/>
      <c r="I121" s="22"/>
      <c r="J121" s="22"/>
      <c r="K121" s="22"/>
      <c r="L121" s="22" t="s">
        <v>319</v>
      </c>
      <c r="M121" s="22">
        <v>4</v>
      </c>
      <c r="N121" s="22" t="s">
        <v>11</v>
      </c>
    </row>
    <row r="122" spans="1:14" x14ac:dyDescent="0.25">
      <c r="A122" s="1" t="s">
        <v>5</v>
      </c>
      <c r="F122" s="1">
        <v>0</v>
      </c>
      <c r="G122" s="1">
        <v>0</v>
      </c>
      <c r="H122" s="1">
        <v>0</v>
      </c>
      <c r="I122" s="1">
        <v>0</v>
      </c>
      <c r="J122" s="1">
        <f>SUM(J107:J121)</f>
        <v>0</v>
      </c>
      <c r="K122" s="1">
        <f t="shared" ref="K122:L122" si="8">SUM(K107:K121)</f>
        <v>0</v>
      </c>
      <c r="L122" s="1">
        <f t="shared" si="8"/>
        <v>0</v>
      </c>
      <c r="M122" s="4">
        <f>SUM(M107:M121)</f>
        <v>45</v>
      </c>
    </row>
    <row r="123" spans="1:14" x14ac:dyDescent="0.25">
      <c r="A123" s="1"/>
      <c r="M123" s="4"/>
    </row>
    <row r="124" spans="1:14" ht="15.75" x14ac:dyDescent="0.25">
      <c r="A124" s="76" t="s">
        <v>132</v>
      </c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1:14" x14ac:dyDescent="0.25">
      <c r="A125" s="74" t="s">
        <v>15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</row>
    <row r="126" spans="1:14" x14ac:dyDescent="0.25">
      <c r="A126" s="63" t="s">
        <v>90</v>
      </c>
      <c r="B126" s="27" t="s">
        <v>135</v>
      </c>
      <c r="C126" s="80" t="s">
        <v>114</v>
      </c>
      <c r="D126" s="81"/>
      <c r="E126" s="3"/>
      <c r="F126" s="22"/>
      <c r="G126" s="22"/>
      <c r="H126" s="22"/>
      <c r="I126" s="22"/>
      <c r="J126" s="22" t="s">
        <v>319</v>
      </c>
      <c r="K126" s="22"/>
      <c r="L126" s="22"/>
      <c r="M126" s="22">
        <v>3</v>
      </c>
      <c r="N126" s="22" t="s">
        <v>11</v>
      </c>
    </row>
    <row r="127" spans="1:14" x14ac:dyDescent="0.25">
      <c r="A127" s="63" t="s">
        <v>90</v>
      </c>
      <c r="B127" s="27" t="s">
        <v>136</v>
      </c>
      <c r="C127" s="80" t="s">
        <v>204</v>
      </c>
      <c r="D127" s="81"/>
      <c r="E127" s="3"/>
      <c r="F127" s="22"/>
      <c r="G127" s="22"/>
      <c r="H127" s="22"/>
      <c r="I127" s="22"/>
      <c r="J127" s="22" t="s">
        <v>319</v>
      </c>
      <c r="K127" s="22"/>
      <c r="L127" s="22"/>
      <c r="M127" s="22">
        <v>3</v>
      </c>
      <c r="N127" s="22" t="s">
        <v>11</v>
      </c>
    </row>
    <row r="128" spans="1:14" x14ac:dyDescent="0.25">
      <c r="A128" s="63" t="s">
        <v>90</v>
      </c>
      <c r="B128" s="27" t="s">
        <v>61</v>
      </c>
      <c r="C128" s="80" t="s">
        <v>200</v>
      </c>
      <c r="D128" s="81"/>
      <c r="E128" s="70" t="s">
        <v>182</v>
      </c>
      <c r="F128" s="22"/>
      <c r="G128" s="22"/>
      <c r="H128" s="22"/>
      <c r="I128" s="22"/>
      <c r="J128" s="22" t="s">
        <v>319</v>
      </c>
      <c r="K128" s="22"/>
      <c r="L128" s="22"/>
      <c r="M128" s="22">
        <v>2</v>
      </c>
      <c r="N128" s="22" t="s">
        <v>12</v>
      </c>
    </row>
    <row r="129" spans="1:20" x14ac:dyDescent="0.25">
      <c r="A129" s="63" t="s">
        <v>90</v>
      </c>
      <c r="B129" s="27" t="s">
        <v>62</v>
      </c>
      <c r="C129" s="80" t="s">
        <v>200</v>
      </c>
      <c r="D129" s="81"/>
      <c r="E129" s="71"/>
      <c r="F129" s="22"/>
      <c r="G129" s="22"/>
      <c r="H129" s="22"/>
      <c r="I129" s="22"/>
      <c r="J129" s="22" t="s">
        <v>319</v>
      </c>
      <c r="K129" s="22"/>
      <c r="L129" s="22"/>
      <c r="M129" s="22">
        <v>2</v>
      </c>
      <c r="N129" s="22" t="s">
        <v>11</v>
      </c>
    </row>
    <row r="130" spans="1:20" x14ac:dyDescent="0.25">
      <c r="A130" s="63" t="s">
        <v>90</v>
      </c>
      <c r="B130" s="27" t="s">
        <v>137</v>
      </c>
      <c r="C130" s="61" t="s">
        <v>115</v>
      </c>
      <c r="D130" s="46"/>
      <c r="E130" s="3"/>
      <c r="F130" s="22"/>
      <c r="G130" s="22"/>
      <c r="H130" s="22"/>
      <c r="I130" s="22"/>
      <c r="J130" s="22"/>
      <c r="K130" s="22" t="s">
        <v>319</v>
      </c>
      <c r="L130" s="22"/>
      <c r="M130" s="22">
        <v>3</v>
      </c>
      <c r="N130" s="22" t="s">
        <v>11</v>
      </c>
    </row>
    <row r="131" spans="1:20" x14ac:dyDescent="0.25">
      <c r="A131" s="63" t="s">
        <v>90</v>
      </c>
      <c r="B131" s="27" t="s">
        <v>63</v>
      </c>
      <c r="C131" s="80" t="s">
        <v>201</v>
      </c>
      <c r="D131" s="81"/>
      <c r="E131" s="3"/>
      <c r="F131" s="22"/>
      <c r="G131" s="22"/>
      <c r="H131" s="22"/>
      <c r="I131" s="22"/>
      <c r="J131" s="22"/>
      <c r="K131" s="22"/>
      <c r="L131" s="22" t="s">
        <v>319</v>
      </c>
      <c r="M131" s="22">
        <v>3</v>
      </c>
      <c r="N131" s="22" t="s">
        <v>11</v>
      </c>
    </row>
    <row r="132" spans="1:20" x14ac:dyDescent="0.25">
      <c r="A132" s="63" t="s">
        <v>90</v>
      </c>
      <c r="B132" s="27" t="s">
        <v>64</v>
      </c>
      <c r="C132" s="61" t="s">
        <v>308</v>
      </c>
      <c r="D132" s="46"/>
      <c r="E132" s="3"/>
      <c r="F132" s="22"/>
      <c r="G132" s="22"/>
      <c r="H132" s="22"/>
      <c r="I132" s="22"/>
      <c r="J132" s="22"/>
      <c r="K132" s="22"/>
      <c r="L132" s="22" t="s">
        <v>319</v>
      </c>
      <c r="M132" s="22">
        <v>3</v>
      </c>
      <c r="N132" s="22" t="s">
        <v>12</v>
      </c>
    </row>
    <row r="133" spans="1:20" x14ac:dyDescent="0.25">
      <c r="A133" s="63" t="s">
        <v>90</v>
      </c>
      <c r="B133" s="27" t="s">
        <v>65</v>
      </c>
      <c r="C133" s="80" t="s">
        <v>191</v>
      </c>
      <c r="D133" s="81"/>
      <c r="E133" s="3"/>
      <c r="F133" s="22"/>
      <c r="G133" s="22"/>
      <c r="H133" s="22"/>
      <c r="I133" s="22"/>
      <c r="J133" s="22" t="s">
        <v>319</v>
      </c>
      <c r="K133" s="22"/>
      <c r="L133" s="22"/>
      <c r="M133" s="22">
        <v>3</v>
      </c>
      <c r="N133" s="22" t="s">
        <v>11</v>
      </c>
    </row>
    <row r="134" spans="1:20" x14ac:dyDescent="0.25">
      <c r="A134" s="63" t="s">
        <v>90</v>
      </c>
      <c r="B134" s="27" t="s">
        <v>139</v>
      </c>
      <c r="C134" s="61" t="s">
        <v>202</v>
      </c>
      <c r="D134" s="61"/>
      <c r="E134" s="3"/>
      <c r="F134" s="22"/>
      <c r="G134" s="22"/>
      <c r="H134" s="22"/>
      <c r="I134" s="22"/>
      <c r="J134" s="22"/>
      <c r="K134" s="22" t="s">
        <v>319</v>
      </c>
      <c r="L134" s="22"/>
      <c r="M134" s="22">
        <v>3</v>
      </c>
      <c r="N134" s="22" t="s">
        <v>11</v>
      </c>
    </row>
    <row r="135" spans="1:20" x14ac:dyDescent="0.25">
      <c r="A135" s="63" t="s">
        <v>90</v>
      </c>
      <c r="B135" s="11" t="s">
        <v>66</v>
      </c>
      <c r="C135" s="61" t="s">
        <v>119</v>
      </c>
      <c r="D135" s="61"/>
      <c r="E135" s="70" t="s">
        <v>182</v>
      </c>
      <c r="F135" s="22"/>
      <c r="G135" s="22"/>
      <c r="H135" s="22"/>
      <c r="I135" s="22"/>
      <c r="J135" s="22"/>
      <c r="K135" s="22" t="s">
        <v>319</v>
      </c>
      <c r="L135" s="22"/>
      <c r="M135" s="22">
        <v>2</v>
      </c>
      <c r="N135" s="22" t="s">
        <v>12</v>
      </c>
    </row>
    <row r="136" spans="1:20" x14ac:dyDescent="0.25">
      <c r="A136" s="63" t="s">
        <v>90</v>
      </c>
      <c r="B136" s="11" t="s">
        <v>67</v>
      </c>
      <c r="C136" s="61" t="s">
        <v>119</v>
      </c>
      <c r="D136" s="61"/>
      <c r="E136" s="71"/>
      <c r="F136" s="22"/>
      <c r="G136" s="22"/>
      <c r="H136" s="22"/>
      <c r="I136" s="22"/>
      <c r="J136" s="22"/>
      <c r="K136" s="22" t="s">
        <v>319</v>
      </c>
      <c r="L136" s="22"/>
      <c r="M136" s="22">
        <v>2</v>
      </c>
      <c r="N136" s="22" t="s">
        <v>11</v>
      </c>
    </row>
    <row r="137" spans="1:20" x14ac:dyDescent="0.25">
      <c r="A137" s="63" t="s">
        <v>90</v>
      </c>
      <c r="B137" s="11" t="s">
        <v>68</v>
      </c>
      <c r="C137" s="80" t="s">
        <v>203</v>
      </c>
      <c r="D137" s="81"/>
      <c r="E137" s="70" t="s">
        <v>182</v>
      </c>
      <c r="F137" s="22"/>
      <c r="G137" s="22"/>
      <c r="H137" s="22"/>
      <c r="I137" s="22"/>
      <c r="J137" s="22"/>
      <c r="K137" s="22"/>
      <c r="L137" s="22" t="s">
        <v>319</v>
      </c>
      <c r="M137" s="22">
        <v>2</v>
      </c>
      <c r="N137" s="22" t="s">
        <v>12</v>
      </c>
    </row>
    <row r="138" spans="1:20" x14ac:dyDescent="0.25">
      <c r="A138" s="63" t="s">
        <v>90</v>
      </c>
      <c r="B138" s="11" t="s">
        <v>69</v>
      </c>
      <c r="C138" s="80" t="s">
        <v>203</v>
      </c>
      <c r="D138" s="81"/>
      <c r="E138" s="71"/>
      <c r="F138" s="22"/>
      <c r="G138" s="22"/>
      <c r="H138" s="22"/>
      <c r="I138" s="22"/>
      <c r="J138" s="22"/>
      <c r="K138" s="22"/>
      <c r="L138" s="22" t="s">
        <v>319</v>
      </c>
      <c r="M138" s="22">
        <v>2</v>
      </c>
      <c r="N138" s="22" t="s">
        <v>11</v>
      </c>
    </row>
    <row r="139" spans="1:20" x14ac:dyDescent="0.25">
      <c r="A139" s="63" t="s">
        <v>90</v>
      </c>
      <c r="B139" s="11" t="s">
        <v>70</v>
      </c>
      <c r="C139" s="61" t="s">
        <v>205</v>
      </c>
      <c r="D139" s="46"/>
      <c r="E139" s="70" t="s">
        <v>182</v>
      </c>
      <c r="F139" s="22"/>
      <c r="G139" s="22"/>
      <c r="H139" s="22"/>
      <c r="I139" s="22"/>
      <c r="J139" s="22"/>
      <c r="K139" s="22"/>
      <c r="L139" s="22" t="s">
        <v>319</v>
      </c>
      <c r="M139" s="22">
        <v>2</v>
      </c>
      <c r="N139" s="22" t="s">
        <v>12</v>
      </c>
    </row>
    <row r="140" spans="1:20" x14ac:dyDescent="0.25">
      <c r="A140" s="63" t="s">
        <v>90</v>
      </c>
      <c r="B140" s="11" t="s">
        <v>71</v>
      </c>
      <c r="C140" s="61" t="s">
        <v>205</v>
      </c>
      <c r="D140" s="46"/>
      <c r="E140" s="71"/>
      <c r="F140" s="22"/>
      <c r="G140" s="22"/>
      <c r="H140" s="22"/>
      <c r="I140" s="22"/>
      <c r="J140" s="22"/>
      <c r="K140" s="22"/>
      <c r="L140" s="22" t="s">
        <v>319</v>
      </c>
      <c r="M140" s="22">
        <v>2</v>
      </c>
      <c r="N140" s="22" t="s">
        <v>11</v>
      </c>
    </row>
    <row r="141" spans="1:20" x14ac:dyDescent="0.25">
      <c r="A141" s="63" t="s">
        <v>90</v>
      </c>
      <c r="B141" s="11" t="s">
        <v>72</v>
      </c>
      <c r="C141" s="61" t="s">
        <v>202</v>
      </c>
      <c r="D141" s="46"/>
      <c r="E141" s="70" t="s">
        <v>182</v>
      </c>
      <c r="F141" s="22"/>
      <c r="G141" s="22"/>
      <c r="H141" s="22"/>
      <c r="I141" s="22"/>
      <c r="J141" s="22"/>
      <c r="K141" s="22"/>
      <c r="L141" s="22" t="s">
        <v>319</v>
      </c>
      <c r="M141" s="22">
        <v>2</v>
      </c>
      <c r="N141" s="22" t="s">
        <v>12</v>
      </c>
    </row>
    <row r="142" spans="1:20" x14ac:dyDescent="0.25">
      <c r="A142" s="63" t="s">
        <v>90</v>
      </c>
      <c r="B142" s="11" t="s">
        <v>73</v>
      </c>
      <c r="C142" s="61" t="s">
        <v>202</v>
      </c>
      <c r="D142" s="46"/>
      <c r="E142" s="71"/>
      <c r="F142" s="22"/>
      <c r="G142" s="22"/>
      <c r="H142" s="22"/>
      <c r="I142" s="22"/>
      <c r="J142" s="22"/>
      <c r="K142" s="22"/>
      <c r="L142" s="22" t="s">
        <v>319</v>
      </c>
      <c r="M142" s="22">
        <v>2</v>
      </c>
      <c r="N142" s="22" t="s">
        <v>11</v>
      </c>
    </row>
    <row r="143" spans="1:20" ht="30" x14ac:dyDescent="0.25">
      <c r="A143" s="63" t="s">
        <v>90</v>
      </c>
      <c r="B143" s="27" t="s">
        <v>138</v>
      </c>
      <c r="C143" s="46" t="s">
        <v>206</v>
      </c>
      <c r="D143" s="46"/>
      <c r="E143" s="17"/>
      <c r="F143" s="22"/>
      <c r="G143" s="22"/>
      <c r="H143" s="22"/>
      <c r="I143" s="22"/>
      <c r="J143" s="22"/>
      <c r="K143" s="22" t="s">
        <v>319</v>
      </c>
      <c r="L143" s="22"/>
      <c r="M143" s="22">
        <v>4</v>
      </c>
      <c r="N143" s="22" t="s">
        <v>11</v>
      </c>
    </row>
    <row r="144" spans="1:20" x14ac:dyDescent="0.25">
      <c r="A144" s="1" t="s">
        <v>5</v>
      </c>
      <c r="F144" s="1">
        <v>0</v>
      </c>
      <c r="G144" s="1">
        <v>0</v>
      </c>
      <c r="H144" s="1">
        <v>0</v>
      </c>
      <c r="I144" s="1">
        <v>0</v>
      </c>
      <c r="J144" s="1">
        <f>SUM(J126:J143)</f>
        <v>0</v>
      </c>
      <c r="K144" s="1">
        <f>SUM(K126:K143)</f>
        <v>0</v>
      </c>
      <c r="L144" s="1">
        <f>SUM(L126:L143)</f>
        <v>0</v>
      </c>
      <c r="M144" s="4">
        <f>SUM(M126:M143)</f>
        <v>45</v>
      </c>
      <c r="O144" s="26"/>
      <c r="P144" s="26"/>
      <c r="Q144" s="26"/>
      <c r="R144" s="26"/>
      <c r="S144" s="26"/>
      <c r="T144" s="26"/>
    </row>
    <row r="145" spans="1:20" x14ac:dyDescent="0.25">
      <c r="A145" s="1"/>
      <c r="M145" s="4"/>
    </row>
    <row r="146" spans="1:20" x14ac:dyDescent="0.25">
      <c r="A146" s="74" t="s">
        <v>270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</row>
    <row r="147" spans="1:20" x14ac:dyDescent="0.25">
      <c r="A147" s="8" t="s">
        <v>271</v>
      </c>
      <c r="B147" s="11" t="s">
        <v>129</v>
      </c>
      <c r="C147" s="5" t="s">
        <v>191</v>
      </c>
      <c r="D147" s="28"/>
      <c r="E147" s="3"/>
      <c r="F147" s="6"/>
      <c r="G147" s="6"/>
      <c r="H147" s="6">
        <v>7</v>
      </c>
      <c r="I147" s="6"/>
      <c r="J147" s="6"/>
      <c r="K147" s="6"/>
      <c r="L147" s="6"/>
      <c r="M147" s="6">
        <v>3</v>
      </c>
      <c r="N147" s="6" t="s">
        <v>130</v>
      </c>
    </row>
    <row r="148" spans="1:20" x14ac:dyDescent="0.25">
      <c r="A148" s="8" t="s">
        <v>272</v>
      </c>
      <c r="B148" s="11" t="s">
        <v>13</v>
      </c>
      <c r="C148" s="5" t="s">
        <v>120</v>
      </c>
      <c r="D148" s="5"/>
      <c r="E148" s="3"/>
      <c r="F148" s="6"/>
      <c r="G148" s="6"/>
      <c r="H148" s="6"/>
      <c r="I148" s="6"/>
      <c r="J148" s="6"/>
      <c r="K148" s="6">
        <v>7</v>
      </c>
      <c r="L148" s="6"/>
      <c r="M148" s="6">
        <v>3</v>
      </c>
      <c r="N148" s="6" t="s">
        <v>12</v>
      </c>
    </row>
    <row r="149" spans="1:20" s="32" customFormat="1" x14ac:dyDescent="0.25">
      <c r="A149" s="55" t="s">
        <v>273</v>
      </c>
      <c r="B149" s="27" t="s">
        <v>14</v>
      </c>
      <c r="C149" s="28" t="s">
        <v>274</v>
      </c>
      <c r="D149" s="28"/>
      <c r="E149" s="30"/>
      <c r="F149" s="56"/>
      <c r="G149" s="56"/>
      <c r="H149" s="56">
        <v>4</v>
      </c>
      <c r="I149" s="56"/>
      <c r="J149" s="56"/>
      <c r="K149" s="56"/>
      <c r="L149" s="56"/>
      <c r="M149" s="56">
        <v>2</v>
      </c>
      <c r="N149" s="56" t="s">
        <v>12</v>
      </c>
      <c r="O149" s="57"/>
    </row>
    <row r="150" spans="1:20" x14ac:dyDescent="0.25">
      <c r="A150" s="8" t="s">
        <v>275</v>
      </c>
      <c r="B150" s="11" t="s">
        <v>88</v>
      </c>
      <c r="C150" s="5" t="s">
        <v>104</v>
      </c>
      <c r="D150" s="5"/>
      <c r="E150" s="3"/>
      <c r="F150" s="6"/>
      <c r="G150" s="6"/>
      <c r="H150" s="6"/>
      <c r="I150" s="6"/>
      <c r="J150" s="6">
        <v>7</v>
      </c>
      <c r="K150" s="6"/>
      <c r="L150" s="6"/>
      <c r="M150" s="6">
        <v>3</v>
      </c>
      <c r="N150" s="6" t="s">
        <v>12</v>
      </c>
    </row>
    <row r="151" spans="1:20" x14ac:dyDescent="0.25">
      <c r="A151" s="8" t="s">
        <v>276</v>
      </c>
      <c r="B151" s="11" t="s">
        <v>74</v>
      </c>
      <c r="C151" s="5" t="s">
        <v>117</v>
      </c>
      <c r="D151" s="5"/>
      <c r="E151" s="3"/>
      <c r="F151" s="6"/>
      <c r="G151" s="6"/>
      <c r="H151" s="6">
        <v>7</v>
      </c>
      <c r="I151" s="6"/>
      <c r="J151" s="6"/>
      <c r="K151" s="6"/>
      <c r="L151" s="6"/>
      <c r="M151" s="6">
        <v>3</v>
      </c>
      <c r="N151" s="6" t="s">
        <v>11</v>
      </c>
      <c r="O151" s="53"/>
    </row>
    <row r="152" spans="1:20" s="32" customFormat="1" x14ac:dyDescent="0.25">
      <c r="A152" s="30" t="s">
        <v>277</v>
      </c>
      <c r="B152" s="30" t="s">
        <v>184</v>
      </c>
      <c r="C152" s="30" t="s">
        <v>154</v>
      </c>
      <c r="D152" s="30"/>
      <c r="E152" s="30"/>
      <c r="F152" s="30"/>
      <c r="G152" s="30"/>
      <c r="H152" s="30"/>
      <c r="I152" s="30"/>
      <c r="J152" s="30">
        <v>10</v>
      </c>
      <c r="K152" s="30"/>
      <c r="L152" s="30"/>
      <c r="M152" s="31">
        <v>2</v>
      </c>
      <c r="N152" s="31" t="s">
        <v>11</v>
      </c>
      <c r="O152" s="49"/>
      <c r="P152" s="69"/>
      <c r="Q152" s="69"/>
      <c r="R152" s="69"/>
      <c r="S152" s="69"/>
      <c r="T152" s="69"/>
    </row>
    <row r="153" spans="1:20" x14ac:dyDescent="0.25">
      <c r="A153" s="1" t="s">
        <v>5</v>
      </c>
      <c r="F153" s="1">
        <v>0</v>
      </c>
      <c r="G153" s="1">
        <f>SUM(G147:G151)</f>
        <v>0</v>
      </c>
      <c r="H153" s="1">
        <f t="shared" ref="H153:L153" si="9">SUM(H147:H151)</f>
        <v>18</v>
      </c>
      <c r="I153" s="1">
        <f t="shared" si="9"/>
        <v>0</v>
      </c>
      <c r="J153" s="1">
        <f t="shared" si="9"/>
        <v>7</v>
      </c>
      <c r="K153" s="1">
        <f t="shared" si="9"/>
        <v>7</v>
      </c>
      <c r="L153" s="1">
        <f t="shared" si="9"/>
        <v>0</v>
      </c>
      <c r="M153" s="4">
        <f>SUM(M147:M152)</f>
        <v>16</v>
      </c>
    </row>
    <row r="156" spans="1:20" x14ac:dyDescent="0.25">
      <c r="A156" s="74" t="s">
        <v>278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</row>
    <row r="157" spans="1:20" x14ac:dyDescent="0.25">
      <c r="A157" s="3" t="s">
        <v>279</v>
      </c>
      <c r="B157" s="3" t="s">
        <v>197</v>
      </c>
      <c r="C157" s="5"/>
      <c r="D157" s="5"/>
      <c r="E157" s="3"/>
      <c r="F157" s="3">
        <v>0</v>
      </c>
      <c r="G157" s="3">
        <f t="shared" ref="G157:G160" si="10">SUM(G153)</f>
        <v>0</v>
      </c>
      <c r="H157" s="3">
        <f t="shared" ref="H157:H160" si="11">SUM(G157)</f>
        <v>0</v>
      </c>
      <c r="I157" s="3">
        <f t="shared" ref="I157:I160" si="12">SUM(H157)</f>
        <v>0</v>
      </c>
      <c r="J157" s="3">
        <v>5</v>
      </c>
      <c r="K157" s="3"/>
      <c r="L157" s="3"/>
      <c r="M157" s="6">
        <v>5</v>
      </c>
      <c r="N157" s="6" t="s">
        <v>11</v>
      </c>
    </row>
    <row r="158" spans="1:20" x14ac:dyDescent="0.25">
      <c r="A158" s="3" t="s">
        <v>280</v>
      </c>
      <c r="B158" s="3" t="s">
        <v>198</v>
      </c>
      <c r="C158" s="5"/>
      <c r="D158" s="5"/>
      <c r="E158" s="3"/>
      <c r="F158" s="3">
        <v>0</v>
      </c>
      <c r="G158" s="3">
        <f t="shared" si="10"/>
        <v>0</v>
      </c>
      <c r="H158" s="3">
        <f t="shared" si="11"/>
        <v>0</v>
      </c>
      <c r="I158" s="3">
        <f t="shared" si="12"/>
        <v>0</v>
      </c>
      <c r="J158" s="3"/>
      <c r="K158" s="3">
        <v>5</v>
      </c>
      <c r="L158" s="3"/>
      <c r="M158" s="6">
        <v>5</v>
      </c>
      <c r="N158" s="6" t="s">
        <v>11</v>
      </c>
    </row>
    <row r="159" spans="1:20" x14ac:dyDescent="0.25">
      <c r="A159" s="3" t="s">
        <v>281</v>
      </c>
      <c r="B159" s="3" t="s">
        <v>199</v>
      </c>
      <c r="C159" s="5"/>
      <c r="D159" s="5"/>
      <c r="E159" s="3"/>
      <c r="F159" s="3">
        <v>0</v>
      </c>
      <c r="G159" s="3">
        <f t="shared" si="10"/>
        <v>0</v>
      </c>
      <c r="H159" s="3">
        <f t="shared" si="11"/>
        <v>0</v>
      </c>
      <c r="I159" s="3">
        <f t="shared" si="12"/>
        <v>0</v>
      </c>
      <c r="J159" s="3"/>
      <c r="K159" s="3"/>
      <c r="L159" s="3">
        <v>5</v>
      </c>
      <c r="M159" s="6">
        <v>5</v>
      </c>
      <c r="N159" s="6" t="s">
        <v>11</v>
      </c>
    </row>
    <row r="160" spans="1:20" x14ac:dyDescent="0.25">
      <c r="A160" s="1" t="s">
        <v>5</v>
      </c>
      <c r="F160" s="2">
        <f>SUM(F157:F159)</f>
        <v>0</v>
      </c>
      <c r="G160" s="2">
        <f t="shared" si="10"/>
        <v>0</v>
      </c>
      <c r="H160" s="2">
        <f t="shared" si="11"/>
        <v>0</v>
      </c>
      <c r="I160" s="2">
        <f t="shared" si="12"/>
        <v>0</v>
      </c>
      <c r="J160" s="2">
        <f>SUM(J157:J159)</f>
        <v>5</v>
      </c>
      <c r="K160" s="2">
        <f>SUM(K157:K159)</f>
        <v>5</v>
      </c>
      <c r="L160" s="2">
        <f>SUM(L157:L159)</f>
        <v>5</v>
      </c>
      <c r="M160" s="4">
        <f>SUM(M157:M159)</f>
        <v>15</v>
      </c>
    </row>
    <row r="162" spans="1:14" x14ac:dyDescent="0.25">
      <c r="A162" s="2" t="s">
        <v>318</v>
      </c>
    </row>
    <row r="163" spans="1:14" s="59" customFormat="1" x14ac:dyDescent="0.25"/>
    <row r="164" spans="1:14" s="59" customFormat="1" x14ac:dyDescent="0.25">
      <c r="A164" s="1" t="s">
        <v>316</v>
      </c>
    </row>
    <row r="165" spans="1:14" s="59" customFormat="1" x14ac:dyDescent="0.25">
      <c r="A165" s="3" t="s">
        <v>315</v>
      </c>
      <c r="B165" s="3" t="s">
        <v>316</v>
      </c>
      <c r="C165" s="3"/>
      <c r="D165" s="3"/>
      <c r="E165" s="3"/>
      <c r="F165" s="3"/>
      <c r="G165" s="3"/>
      <c r="H165" s="3"/>
      <c r="I165" s="3"/>
      <c r="J165" s="3"/>
      <c r="K165" s="3"/>
      <c r="L165" s="3">
        <v>140</v>
      </c>
      <c r="M165" s="6">
        <v>0</v>
      </c>
      <c r="N165" s="6" t="s">
        <v>11</v>
      </c>
    </row>
    <row r="167" spans="1:14" s="59" customFormat="1" x14ac:dyDescent="0.25"/>
    <row r="168" spans="1:14" s="59" customFormat="1" x14ac:dyDescent="0.25"/>
    <row r="170" spans="1:14" ht="18.75" x14ac:dyDescent="0.3">
      <c r="A170" s="79" t="s">
        <v>6</v>
      </c>
      <c r="B170" s="79"/>
    </row>
    <row r="171" spans="1:14" x14ac:dyDescent="0.25">
      <c r="A171" s="6"/>
      <c r="B171" s="21" t="s">
        <v>81</v>
      </c>
      <c r="C171" s="13" t="s">
        <v>80</v>
      </c>
    </row>
    <row r="172" spans="1:14" x14ac:dyDescent="0.25">
      <c r="A172" s="6" t="s">
        <v>82</v>
      </c>
      <c r="B172" s="5" t="s">
        <v>126</v>
      </c>
      <c r="C172" s="6">
        <f>M19</f>
        <v>39</v>
      </c>
    </row>
    <row r="173" spans="1:14" x14ac:dyDescent="0.25">
      <c r="A173" s="6" t="s">
        <v>83</v>
      </c>
      <c r="B173" s="5" t="s">
        <v>312</v>
      </c>
      <c r="C173" s="6">
        <f>M27</f>
        <v>10</v>
      </c>
    </row>
    <row r="174" spans="1:14" x14ac:dyDescent="0.25">
      <c r="A174" s="6" t="s">
        <v>84</v>
      </c>
      <c r="B174" s="5" t="s">
        <v>127</v>
      </c>
      <c r="C174" s="6">
        <f>M48</f>
        <v>41</v>
      </c>
    </row>
    <row r="175" spans="1:14" x14ac:dyDescent="0.25">
      <c r="A175" s="6" t="s">
        <v>85</v>
      </c>
      <c r="B175" s="5" t="s">
        <v>98</v>
      </c>
      <c r="C175" s="6">
        <f>M65</f>
        <v>35</v>
      </c>
    </row>
    <row r="176" spans="1:14" x14ac:dyDescent="0.25">
      <c r="A176" s="6" t="s">
        <v>86</v>
      </c>
      <c r="B176" s="5" t="s">
        <v>185</v>
      </c>
      <c r="C176" s="6">
        <f>M74</f>
        <v>15</v>
      </c>
    </row>
    <row r="177" spans="1:3" x14ac:dyDescent="0.25">
      <c r="A177" s="6" t="s">
        <v>87</v>
      </c>
      <c r="B177" s="5" t="s">
        <v>99</v>
      </c>
      <c r="C177" s="6">
        <v>45</v>
      </c>
    </row>
    <row r="178" spans="1:3" x14ac:dyDescent="0.25">
      <c r="A178" s="6" t="s">
        <v>96</v>
      </c>
      <c r="B178" s="5" t="s">
        <v>313</v>
      </c>
      <c r="C178" s="6">
        <v>10</v>
      </c>
    </row>
    <row r="179" spans="1:3" x14ac:dyDescent="0.25">
      <c r="A179" s="6" t="s">
        <v>97</v>
      </c>
      <c r="B179" s="5" t="s">
        <v>7</v>
      </c>
      <c r="C179" s="6">
        <v>15</v>
      </c>
    </row>
    <row r="180" spans="1:3" x14ac:dyDescent="0.25">
      <c r="A180" s="13"/>
      <c r="B180" s="21" t="s">
        <v>8</v>
      </c>
      <c r="C180" s="13">
        <f>SUM(C172:C179)</f>
        <v>210</v>
      </c>
    </row>
  </sheetData>
  <mergeCells count="42">
    <mergeCell ref="A22:N22"/>
    <mergeCell ref="F2:L2"/>
    <mergeCell ref="A2:A4"/>
    <mergeCell ref="B2:B4"/>
    <mergeCell ref="C2:C4"/>
    <mergeCell ref="E2:E4"/>
    <mergeCell ref="F4:L4"/>
    <mergeCell ref="D2:D4"/>
    <mergeCell ref="M2:M4"/>
    <mergeCell ref="N2:N4"/>
    <mergeCell ref="A5:N5"/>
    <mergeCell ref="A170:B170"/>
    <mergeCell ref="A105:N105"/>
    <mergeCell ref="A106:N106"/>
    <mergeCell ref="A146:N146"/>
    <mergeCell ref="A156:N156"/>
    <mergeCell ref="C126:D126"/>
    <mergeCell ref="C127:D127"/>
    <mergeCell ref="C128:D128"/>
    <mergeCell ref="C129:D129"/>
    <mergeCell ref="C131:D131"/>
    <mergeCell ref="C133:D133"/>
    <mergeCell ref="C137:D137"/>
    <mergeCell ref="C138:D138"/>
    <mergeCell ref="A125:N125"/>
    <mergeCell ref="E116:E117"/>
    <mergeCell ref="E118:E119"/>
    <mergeCell ref="O68:R69"/>
    <mergeCell ref="A29:N29"/>
    <mergeCell ref="A50:N50"/>
    <mergeCell ref="A67:N67"/>
    <mergeCell ref="A124:N124"/>
    <mergeCell ref="A77:N77"/>
    <mergeCell ref="A79:N79"/>
    <mergeCell ref="A80:N80"/>
    <mergeCell ref="E109:E110"/>
    <mergeCell ref="E111:E112"/>
    <mergeCell ref="E128:E129"/>
    <mergeCell ref="E135:E136"/>
    <mergeCell ref="E137:E138"/>
    <mergeCell ref="E139:E140"/>
    <mergeCell ref="E141:E142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Hegyi Lejla</dc:creator>
  <cp:lastModifiedBy>user</cp:lastModifiedBy>
  <cp:lastPrinted>2018-09-04T13:26:02Z</cp:lastPrinted>
  <dcterms:created xsi:type="dcterms:W3CDTF">2017-01-18T13:18:48Z</dcterms:created>
  <dcterms:modified xsi:type="dcterms:W3CDTF">2018-09-04T13:47:17Z</dcterms:modified>
</cp:coreProperties>
</file>